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WEB GJK\"/>
    </mc:Choice>
  </mc:AlternateContent>
  <xr:revisionPtr revIDLastSave="0" documentId="13_ncr:1_{02E74FC0-3E73-491F-9FE8-2B6BBDEBE1C1}" xr6:coauthVersionLast="36" xr6:coauthVersionMax="36" xr10:uidLastSave="{00000000-0000-0000-0000-000000000000}"/>
  <bookViews>
    <workbookView xWindow="0" yWindow="0" windowWidth="21570" windowHeight="7980" tabRatio="715" firstSheet="1" activeTab="1" xr2:uid="{28C9658D-64DA-4E27-9751-6CBC3C5B366D}"/>
  </bookViews>
  <sheets>
    <sheet name="Aneksi nr.1" sheetId="7" r:id="rId1"/>
    <sheet name="Aneksi nr.2" sheetId="4" r:id="rId2"/>
    <sheet name="Aneksi nr. 3" sheetId="12" r:id="rId3"/>
    <sheet name="Aneksi nr. 4" sheetId="13" r:id="rId4"/>
    <sheet name="Aneksi nr. 5" sheetId="14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</externalReferences>
  <definedNames>
    <definedName name="\A">#REF!</definedName>
    <definedName name="\C">#REF!</definedName>
    <definedName name="\D">#REF!</definedName>
    <definedName name="\E">#REF!</definedName>
    <definedName name="\H">#REF!</definedName>
    <definedName name="\K">#REF!</definedName>
    <definedName name="\L">#REF!</definedName>
    <definedName name="\P">#REF!</definedName>
    <definedName name="\Q">#REF!</definedName>
    <definedName name="\S">#REF!</definedName>
    <definedName name="\T">#REF!</definedName>
    <definedName name="\V">#REF!</definedName>
    <definedName name="\W">#REF!</definedName>
    <definedName name="\X">#REF!</definedName>
    <definedName name="__123Graph_A" hidden="1">'[1]DAILY from archive'!#REF!</definedName>
    <definedName name="__123Graph_AADVANCE" hidden="1">#REF!</definedName>
    <definedName name="__123Graph_ACUMCHANGE" hidden="1">'[2]DAILY from archive'!#REF!</definedName>
    <definedName name="__123Graph_ADAILYEXR" hidden="1">'[2]DAILY from archive'!$J$177:$J$332</definedName>
    <definedName name="__123Graph_ADAILYRATE" hidden="1">'[2]DAILY from archive'!#REF!</definedName>
    <definedName name="__123Graph_AGRAPH1" hidden="1">[3]M!#REF!</definedName>
    <definedName name="__123Graph_AGRAPH2" hidden="1">[3]M!#REF!</definedName>
    <definedName name="__123Graph_AGRAPH3" hidden="1">[3]M!#REF!</definedName>
    <definedName name="__123Graph_AIBRD_LEND" hidden="1">[4]WB!$Q$13:$AK$13</definedName>
    <definedName name="__123Graph_APIPELINE" hidden="1">[4]BoP!$U$359:$AQ$359</definedName>
    <definedName name="__123Graph_AREER" hidden="1">[4]ER!#REF!</definedName>
    <definedName name="__123Graph_ARESERVES" hidden="1">[5]NFA!$AX$73:$BZ$73</definedName>
    <definedName name="__123Graph_B" hidden="1">[6]revagtrim!#REF!</definedName>
    <definedName name="__123Graph_BCUMCHANGE" hidden="1">'[2]DAILY from archive'!#REF!</definedName>
    <definedName name="__123Graph_BDAILYEXR" hidden="1">'[2]DAILY from archive'!#REF!</definedName>
    <definedName name="__123Graph_BDAILYRATE" hidden="1">'[2]DAILY from archive'!#REF!</definedName>
    <definedName name="__123Graph_BIBRD_LEND" hidden="1">[4]WB!$Q$61:$AK$61</definedName>
    <definedName name="__123Graph_BPIPELINE" hidden="1">[4]BoP!$U$358:$AQ$358</definedName>
    <definedName name="__123Graph_BREER" hidden="1">[4]ER!#REF!</definedName>
    <definedName name="__123Graph_BRESERVES" hidden="1">[5]NFA!$AX$74:$BZ$74</definedName>
    <definedName name="__123Graph_C" hidden="1">[6]revagtrim!#REF!</definedName>
    <definedName name="__123Graph_CDAILYEXR" hidden="1">'[2]DAILY from archive'!#REF!</definedName>
    <definedName name="__123Graph_CDAILYRATE" hidden="1">'[2]DAILY from archive'!#REF!</definedName>
    <definedName name="__123Graph_CREER" hidden="1">[4]ER!#REF!</definedName>
    <definedName name="__123Graph_D" hidden="1">[7]SEI!#REF!</definedName>
    <definedName name="__123Graph_DDAILYEXR" hidden="1">'[2]DAILY from archive'!#REF!</definedName>
    <definedName name="__123Graph_DDAILYRATE" hidden="1">'[2]DAILY from archive'!#REF!</definedName>
    <definedName name="__123Graph_E" hidden="1">[7]SEI!#REF!</definedName>
    <definedName name="__123Graph_EDAILYEXR" hidden="1">'[2]DAILY from archive'!#REF!</definedName>
    <definedName name="__123Graph_F" hidden="1">[7]SEI!#REF!</definedName>
    <definedName name="__123Graph_FDAILYEXR" hidden="1">'[2]DAILY from archive'!$AA$18:$AA$332</definedName>
    <definedName name="__123Graph_X" hidden="1">'[8]SUMMARY TABLE'!$C$5:$S$5</definedName>
    <definedName name="__123Graph_XCUMCHANGE" hidden="1">'[2]DAILY from archive'!#REF!</definedName>
    <definedName name="__123Graph_XDAILYEXR" hidden="1">'[2]DAILY from archive'!$D$177:$D$332</definedName>
    <definedName name="__123Graph_XDAILYRATE" hidden="1">'[2]DAILY from archive'!$D$177:$D$332</definedName>
    <definedName name="__123Graph_XIBRD_LEND" hidden="1">[4]WB!$Q$9:$AK$9</definedName>
    <definedName name="_1Macros_Import_.qbop">[9]!'[Macros Import].qbop'</definedName>
    <definedName name="_2__123Graph_ACPI_ER_LOG" hidden="1">[4]ER!#REF!</definedName>
    <definedName name="_3__123Graph_AIBA_IBRD" hidden="1">[4]WB!$Q$62:$AK$62</definedName>
    <definedName name="_4__123Graph_AWB_ADJ_PRJ" hidden="1">[4]WB!$Q$255:$AK$255</definedName>
    <definedName name="_5__123Graph_BCPI_ER_LOG" hidden="1">[4]ER!#REF!</definedName>
    <definedName name="_6__123Graph_BIBA_IBRD" hidden="1">[4]WB!#REF!</definedName>
    <definedName name="_7__123Graph_BWB_ADJ_PRJ" hidden="1">[4]WB!$Q$257:$AK$257</definedName>
    <definedName name="_COL1">[10]SimInp1:ModDef!$A$1:$V$130</definedName>
    <definedName name="_END94">'[11]End-94'!$D$102:$AS$189</definedName>
    <definedName name="_Fill" hidden="1">#REF!</definedName>
    <definedName name="_Filler" hidden="1">[12]A!$A$43:$A$598</definedName>
    <definedName name="_Key2" hidden="1">[13]Contents!#REF!</definedName>
    <definedName name="_MCV1">[14]Main!$E$64:$AH$64</definedName>
    <definedName name="_Order1" hidden="1">0</definedName>
    <definedName name="_Order2" hidden="1">0</definedName>
    <definedName name="_Parse_Out" hidden="1">#REF!</definedName>
    <definedName name="_Regression_Out" hidden="1">#REF!</definedName>
    <definedName name="_Regression_X" hidden="1">#REF!</definedName>
    <definedName name="_Regression_Y" hidden="1">#REF!</definedName>
    <definedName name="_SUM2">[11]BoP!$G$174:$AR$216</definedName>
    <definedName name="_tab06">#REF!</definedName>
    <definedName name="_tab07">#REF!</definedName>
    <definedName name="_tab1">#REF!</definedName>
    <definedName name="_tab10">#REF!</definedName>
    <definedName name="_tab11">#REF!</definedName>
    <definedName name="_tab12">#REF!</definedName>
    <definedName name="_tab13">#REF!</definedName>
    <definedName name="_tab14">#REF!</definedName>
    <definedName name="_tab15">#REF!</definedName>
    <definedName name="_tab16">#REF!</definedName>
    <definedName name="_tab17">#REF!</definedName>
    <definedName name="_tab18">#REF!</definedName>
    <definedName name="_tab19">#REF!</definedName>
    <definedName name="_tab2">#REF!</definedName>
    <definedName name="_tab20">#REF!</definedName>
    <definedName name="_tab21">#REF!</definedName>
    <definedName name="_tab22">#REF!</definedName>
    <definedName name="_tab23">#REF!</definedName>
    <definedName name="_tab24">#REF!</definedName>
    <definedName name="_tab25">#REF!</definedName>
    <definedName name="_tab26">#REF!</definedName>
    <definedName name="_tab27">#REF!</definedName>
    <definedName name="_tab28">#REF!</definedName>
    <definedName name="_tab29">#REF!</definedName>
    <definedName name="_tab3">#REF!</definedName>
    <definedName name="_tab30">#REF!</definedName>
    <definedName name="_tab31">#REF!</definedName>
    <definedName name="_tab32">#REF!</definedName>
    <definedName name="_tab33">#REF!</definedName>
    <definedName name="_tab4">#REF!</definedName>
    <definedName name="_tab5">#REF!</definedName>
    <definedName name="_tab6">#REF!</definedName>
    <definedName name="_tab7">#REF!</definedName>
    <definedName name="_tab8">#REF!</definedName>
    <definedName name="_tab9">[15]Assumptions!#REF!</definedName>
    <definedName name="_TB1">[16]SummaryCG!$A$4:$CL$77</definedName>
    <definedName name="_TB2">[16]CGRev!$A$4:$CL$43</definedName>
    <definedName name="_TB3">[16]CGExp!$A$4:$CL$86</definedName>
    <definedName name="_TB4">[16]CGExternal!$B$4:$CL$55</definedName>
    <definedName name="_TB5">[16]CGAuthMeth!$B$4:$CL$55</definedName>
    <definedName name="_TB6">[16]CGAuthMeth!$B$64:$CL$131</definedName>
    <definedName name="_TB7">[16]CGFin_Monthly!$B$4:$AC$73</definedName>
    <definedName name="_TB8">[16]CGFin_Monthly!$B$174:$AC$234</definedName>
    <definedName name="_WB1">[11]WB!$D$13:$AF$264</definedName>
    <definedName name="_WB2">[11]WB!$AG$13:$AQ$264</definedName>
    <definedName name="a">[17]Debt!$T$2</definedName>
    <definedName name="ACTIVATE">#REF!</definedName>
    <definedName name="AID">#REF!</definedName>
    <definedName name="AlPr_TB_1">#REF!</definedName>
    <definedName name="AlPr_TB_1b">#REF!</definedName>
    <definedName name="ALTBCA">[14]QQ!$E$11:$AH$11</definedName>
    <definedName name="ALTNGDP_R">[14]Q4!$E$53:$AH$53</definedName>
    <definedName name="ALTPCPI">[14]Q6!$E$27:$AH$27</definedName>
    <definedName name="ams" localSheetId="4" hidden="1">{"Main Economic Indicators",#N/A,FALSE,"C"}</definedName>
    <definedName name="ams" hidden="1">{"Main Economic Indicators",#N/A,FALSE,"C"}</definedName>
    <definedName name="amstwo" localSheetId="4" hidden="1">{"Main Economic Indicators",#N/A,FALSE,"C"}</definedName>
    <definedName name="amstwo" hidden="1">{"Main Economic Indicators",#N/A,FALSE,"C"}</definedName>
    <definedName name="anscount" hidden="1">1</definedName>
    <definedName name="APr_1">#REF!</definedName>
    <definedName name="APr_1b">#REF!</definedName>
    <definedName name="APr_2">#REF!</definedName>
    <definedName name="Apr_2b">#REF!</definedName>
    <definedName name="Apr_Diffb">#REF!</definedName>
    <definedName name="Assistance">#REF!</definedName>
    <definedName name="assu">#REF!</definedName>
    <definedName name="ASSUMPN2">#REF!</definedName>
    <definedName name="ATS">#REF!</definedName>
    <definedName name="Balance_of_payments">#REF!</definedName>
    <definedName name="basktind">[18]Bask_fd!$BR$9:$CE$51</definedName>
    <definedName name="basktinf">[18]Bask_fd!#REF!</definedName>
    <definedName name="basktinf12\">[18]Bask_fd!#REF!</definedName>
    <definedName name="BCA">[14]QQ!$E$9:$AH$9</definedName>
    <definedName name="BCA_GDP">[14]QQ!$E$10:$AH$10</definedName>
    <definedName name="BCA_NGDP">#REF!</definedName>
    <definedName name="BE">[14]Q6!$E$137:$AH$137</definedName>
    <definedName name="BEA">[14]QQ!$E$140:$AH$140</definedName>
    <definedName name="BEC">#REF!</definedName>
    <definedName name="BED">#REF!</definedName>
    <definedName name="BED_6">#REF!</definedName>
    <definedName name="BEO">[14]Q6!$E$142:$AH$142</definedName>
    <definedName name="BER">[14]QQ!$E$141:$AH$141</definedName>
    <definedName name="BESD">[14]Q7!$E$42:$AH$42</definedName>
    <definedName name="BF">[14]QQ!$E$55:$AH$55</definedName>
    <definedName name="BFD">[14]QQ!$E$58:$AH$58</definedName>
    <definedName name="BFDA">[14]Q6!$E$60:$AH$60</definedName>
    <definedName name="BFDI">[14]Q6!$E$63:$AH$63</definedName>
    <definedName name="BFDIL">[14]QQ!$E$65:$AH$65</definedName>
    <definedName name="BFL_D">[14]DA!$E$49:$AH$49</definedName>
    <definedName name="BFO">[14]QQ!$E$90:$AH$90</definedName>
    <definedName name="BFOA">[14]Q6!$E$98:$AH$98</definedName>
    <definedName name="BFOAG">[14]QQ!$E$100:$AH$100</definedName>
    <definedName name="BFOAP">[14]Q6!$E$101:$AH$101</definedName>
    <definedName name="BFOG">[14]Q6!$E$93:$AH$93</definedName>
    <definedName name="BFOL">[14]QQ!$E$104:$AH$104</definedName>
    <definedName name="BFOL_B">[14]QQ!$E$118:$AH$118</definedName>
    <definedName name="BFOL_G">[14]QQ!$E$113:$AH$113</definedName>
    <definedName name="BFOL_L">#REF!</definedName>
    <definedName name="BFOL_O">[14]Q6!$E$120:$AH$120</definedName>
    <definedName name="BFOL_S">#REF!</definedName>
    <definedName name="BFOLB">#REF!</definedName>
    <definedName name="BFOLG">[14]Q6!$E$107:$AH$107</definedName>
    <definedName name="BFOLG_L">#REF!</definedName>
    <definedName name="BFOLP">[14]Q6!$E$109:$AH$109</definedName>
    <definedName name="BFOP">[14]Q6!$E$95:$AH$95</definedName>
    <definedName name="BFP">[14]QQ!$E$68:$AH$68</definedName>
    <definedName name="BFPA">[14]Q6!$E$75:$AH$75</definedName>
    <definedName name="BFPAG">[14]QQ!$E$77:$AH$77</definedName>
    <definedName name="BFPG">[14]Q6!$E$72:$AH$72</definedName>
    <definedName name="BFPL">[14]Q6!$E$78:$AH$78</definedName>
    <definedName name="BFPLBN">#REF!</definedName>
    <definedName name="BFPLD">[14]QQ!$E$83:$AH$83</definedName>
    <definedName name="BFPLD_G">#REF!</definedName>
    <definedName name="BFPLDG">[14]Q6!$E$88:$AH$88</definedName>
    <definedName name="BFPLDP">[14]Q6!$E$86:$AH$86</definedName>
    <definedName name="BFPLE">[14]Q6!$E$81:$AH$81</definedName>
    <definedName name="BFPLE_G">#REF!</definedName>
    <definedName name="BFPLMM">#REF!</definedName>
    <definedName name="BFPP">[14]Q6!$E$70:$AH$70</definedName>
    <definedName name="BFRA">[14]QQ!$E$123:$AH$123</definedName>
    <definedName name="BFUND">[14]Q6!$E$115:$AH$115</definedName>
    <definedName name="BGS">[14]Q6!$E$13:$AH$13</definedName>
    <definedName name="BI">[14]Q6!$E$32:$AH$32</definedName>
    <definedName name="BIC">[14]Q6!$E$35:$AH$35</definedName>
    <definedName name="BID">[14]Q6!$E$38:$AH$38</definedName>
    <definedName name="BIL">[19]Work!$B$26:$AG$97</definedName>
    <definedName name="BIP">#REF!</definedName>
    <definedName name="BK">[14]Q6!$E$48:$AH$48</definedName>
    <definedName name="BKF">[14]QQ!$E$51:$AH$51</definedName>
    <definedName name="BKF_6">[14]Q6!$E$139:$AH$139</definedName>
    <definedName name="BKFA">#REF!</definedName>
    <definedName name="BKO">[14]Q6!$E$52:$AH$52</definedName>
    <definedName name="BM">[14]Q6!$E$24:$AH$24</definedName>
    <definedName name="BMG">[14]Q6!$E$27:$AH$27</definedName>
    <definedName name="BMII">[14]QQ!$E$40:$AH$40</definedName>
    <definedName name="BMII_7">[14]Q7!$E$40:$AH$40</definedName>
    <definedName name="BMS">[14]Q6!$E$29:$AH$29</definedName>
    <definedName name="BOP">[14]Q6!$E$130:$AH$130</definedName>
    <definedName name="BOP_GDP">[14]Q6!$E$131:$AH$131</definedName>
    <definedName name="BRASS">[14]QQ!$E$150:$AH$150</definedName>
    <definedName name="BRASS_6">[14]Q6!$E$126:$AH$126</definedName>
    <definedName name="BRO">#REF!</definedName>
    <definedName name="BTR">[14]Q6!$E$42:$AH$42</definedName>
    <definedName name="BTRG">[14]Q6!$E$44:$AH$44</definedName>
    <definedName name="BTRP">[14]Q6!$E$45:$AH$45</definedName>
    <definedName name="budfin">#REF!</definedName>
    <definedName name="budget_financing">#REF!</definedName>
    <definedName name="BX">[14]Q6!$E$16:$AH$16</definedName>
    <definedName name="BXG">[14]Q6!$E$19:$AH$19</definedName>
    <definedName name="BXS">[14]Q6!$E$21:$AH$21</definedName>
    <definedName name="CAD">#REF!</definedName>
    <definedName name="CalcMCV_4">[14]Q4!$E$58:$AH$58</definedName>
    <definedName name="categories">#REF!</definedName>
    <definedName name="CCODE">#REF!</definedName>
    <definedName name="Ceiling_on_net_domestic_credit_to_the_government">#REF!</definedName>
    <definedName name="CHANGESWRITE">#REF!</definedName>
    <definedName name="CHART_4">[19]RED98DATA!$B$62:$CG$74</definedName>
    <definedName name="CHART1_3">[19]RED98DATA!$B$2:$BY$78</definedName>
    <definedName name="CHART10_11">[19]RED98DATA!$A$160:$CJ$249</definedName>
    <definedName name="CHART11">[19]RED98DATA!$A$253:$U$258</definedName>
    <definedName name="CHART14">[19]RED98DATA!$A$178:$F$197</definedName>
    <definedName name="CHART5_6">[19]RED98DATA!$A$79:$J$129</definedName>
    <definedName name="CHART7_8">[19]RED98DATA!$A$130:$BA$158</definedName>
    <definedName name="CHART9">[19]RED98DATA!$A$159:$AM$185</definedName>
    <definedName name="CHF">#REF!</definedName>
    <definedName name="CHK1.1">[14]Q1!$E$61:$AH$61</definedName>
    <definedName name="CHK2.1">[14]Main!$E$67:$AH$67</definedName>
    <definedName name="CHK2.2">[14]Main!$E$70:$AH$70</definedName>
    <definedName name="CHK2.3">[14]Main!$E$75:$AH$75</definedName>
    <definedName name="CHK3.1">[14]Q3!$E$61:$AH$61</definedName>
    <definedName name="CHK5.1">[14]Q5!$E$107:$AH$107</definedName>
    <definedName name="CNY">#REF!</definedName>
    <definedName name="cont">#REF!</definedName>
    <definedName name="CONTENTS">#REF!</definedName>
    <definedName name="Copyfrom">#REF!</definedName>
    <definedName name="COUNTER">#REF!</definedName>
    <definedName name="CPF">[11]CPFs!$F$13:$AF$84</definedName>
    <definedName name="cpi">[19]Work!$ER$4:$FK$97</definedName>
    <definedName name="cpi_cmp">#REF!</definedName>
    <definedName name="cpi_nsa">[19]Work!$FM$5:$GF$97</definedName>
    <definedName name="Current_account">#REF!</definedName>
    <definedName name="CurrVintage">'[20]A Current Data'!$D$60</definedName>
    <definedName name="D">[14]DA!$E$9:$AH$9</definedName>
    <definedName name="D_ALTBCA_GDP">[21]DA!$E$78:$AH$78</definedName>
    <definedName name="D_ALTNGDP_R">[21]DA!$E$26:$AH$26</definedName>
    <definedName name="D_ALTNGDP_RG">[21]DA!$E$27:$AH$27</definedName>
    <definedName name="D_ALTPCPI">[21]DA!$E$50:$AH$50</definedName>
    <definedName name="D_ALTPCPIG">[21]DA!$E$51:$AH$51</definedName>
    <definedName name="D_B">[14]DA!$E$22:$AH$22</definedName>
    <definedName name="D_BCA_GDP">[21]DA!$E$77:$AH$77</definedName>
    <definedName name="D_BFD">[21]DA!$E$85:$AH$85</definedName>
    <definedName name="D_BFL">[21]DA!$E$120:$AH$120</definedName>
    <definedName name="D_BFL_D">#REF!</definedName>
    <definedName name="D_BFL_S">[21]DA!$E$121:$AH$121</definedName>
    <definedName name="D_BFLG">[21]DA!$E$122:$AH$122</definedName>
    <definedName name="D_BFOP">[21]DA!$E$87:$AH$87</definedName>
    <definedName name="D_BFPP">[21]DA!$E$86:$AH$86</definedName>
    <definedName name="D_BFRA1">[21]DA!$E$93:$AH$93</definedName>
    <definedName name="D_BFX">[21]DA!$E$91:$AH$91</definedName>
    <definedName name="D_BFXG">[21]DA!$E$89:$AH$89</definedName>
    <definedName name="D_BFXP">[21]DA!$E$84:$AH$84</definedName>
    <definedName name="D_BRASS">[21]DA!$E$118:$AH$118</definedName>
    <definedName name="D_CalcNGS">[21]DA!$E$46:$AH$46</definedName>
    <definedName name="D_CalcNMG_R">[21]DA!$E$73:$AH$73</definedName>
    <definedName name="D_CalcNXG_R">[21]DA!$E$70:$AH$70</definedName>
    <definedName name="D_D">[21]DA!$E$117:$AH$117</definedName>
    <definedName name="D_D_B">[21]DA!$E$114:$AH$114</definedName>
    <definedName name="D_D_Bdiff">[21]DA!$E$105:$AH$105</definedName>
    <definedName name="D_D_Bdiff1">[21]DA!$E$106:$AH$106</definedName>
    <definedName name="D_D_G">[21]DA!$E$115:$AH$115</definedName>
    <definedName name="D_D_Gdiff">[21]DA!$E$102:$AH$102</definedName>
    <definedName name="D_D_Gdiff1">[21]DA!$E$103:$AH$103</definedName>
    <definedName name="D_D_S">[21]DA!$E$116:$AH$116</definedName>
    <definedName name="D_D_Sdiff">#REF!</definedName>
    <definedName name="D_D_Sdiff1">#REF!</definedName>
    <definedName name="D_DA">[21]DA!$E$119:$AH$119</definedName>
    <definedName name="D_DAdiff">[21]DA!$E$111:$AH$111</definedName>
    <definedName name="D_DAdiff1">[21]DA!$E$112:$AH$112</definedName>
    <definedName name="D_Ddiff">[21]DA!$E$99:$AH$99</definedName>
    <definedName name="D_Ddiff1">[21]DA!$E$100:$AH$100</definedName>
    <definedName name="D_DSdiff">[21]DA!$E$108:$AH$108</definedName>
    <definedName name="D_DSdiff1">[21]DA!$E$109:$AH$109</definedName>
    <definedName name="D_EDNA">[21]DA!$E$17:$AH$17</definedName>
    <definedName name="D_ENDA">[21]DA!$E$16:$AH$16</definedName>
    <definedName name="D_G">[14]DA!$E$21:$AH$21</definedName>
    <definedName name="D_GCB">[21]DA!$E$62:$AH$62</definedName>
    <definedName name="D_GGB">[21]DA!$E$63:$AH$63</definedName>
    <definedName name="D_Ind">[11]DSA!$G$7:$AU$96</definedName>
    <definedName name="D_L">[14]Q7!$E$13:$AH$13</definedName>
    <definedName name="D_MCV">[21]DA!$E$10:$AH$10</definedName>
    <definedName name="D_MCV_B">[21]DA!$E$12:$AH$12</definedName>
    <definedName name="D_MCV_D">[21]DA!$E$13:$AH$13</definedName>
    <definedName name="D_MCV_N">[21]DA!$E$9:$AH$9</definedName>
    <definedName name="D_MCV_T">[21]DA!$E$11:$AH$11</definedName>
    <definedName name="D_NGDP">[21]DA!$E$35:$AH$35</definedName>
    <definedName name="D_NGDP_D">[21]DA!$E$57:$AH$57</definedName>
    <definedName name="D_NGDP_DAQ">[21]DA!$E$59:$AH$59</definedName>
    <definedName name="D_NGDP_DQ">#REF!</definedName>
    <definedName name="D_NGDP_RG">[21]DA!$E$28:$AH$28</definedName>
    <definedName name="D_NGDP_RGAQ">[21]DA!$E$30:$AH$30</definedName>
    <definedName name="D_NGDP_RGQ">[21]DA!$E$29:$AH$29</definedName>
    <definedName name="D_NGDPD">[21]DA!$E$36:$AH$36</definedName>
    <definedName name="D_NGDPDPC">[21]DA!$E$39:$AH$39</definedName>
    <definedName name="D_NGS">[21]DA!$E$44:$AH$44</definedName>
    <definedName name="D_NMG_R">[21]DA!$E$72:$AH$72</definedName>
    <definedName name="D_NSDGDP">[21]DA!$E$42:$AH$42</definedName>
    <definedName name="D_NSDGDP_R">[21]DA!$E$32:$AH$32</definedName>
    <definedName name="D_NTDD_RG">[21]DA!$E$21:$AH$21</definedName>
    <definedName name="D_NTDD_RGAQ">[21]DA!$E$23:$AH$23</definedName>
    <definedName name="D_NTDD_RGQ">[21]DA!$E$22:$AH$22</definedName>
    <definedName name="D_NXG_R">[21]DA!$E$69:$AH$69</definedName>
    <definedName name="D_O">[14]Q7!$E$23:$AH$23</definedName>
    <definedName name="D_OTB">[21]DA!$E$67:$AH$67</definedName>
    <definedName name="D_PCPI">#REF!</definedName>
    <definedName name="D_PCPIAQ">#REF!</definedName>
    <definedName name="D_PCPIG">[21]DA!$E$52:$AH$52</definedName>
    <definedName name="D_PCPIGAQ">[21]DA!$E$54:$AH$54</definedName>
    <definedName name="D_PCPIGQ">[21]DA!$E$53:$AH$53</definedName>
    <definedName name="D_PCPIQ">#REF!</definedName>
    <definedName name="D_PPPPC">[21]DA!$E$40:$AH$40</definedName>
    <definedName name="D_PPPWGT">[21]DA!$E$37:$AH$37</definedName>
    <definedName name="D_S">[14]Q7!$E$16:$AH$16</definedName>
    <definedName name="D_SRM">[14]Q7!$E$34:$AH$34</definedName>
    <definedName name="D_SY">#REF!</definedName>
    <definedName name="D_WPCP33_D">[21]DA!$E$66:$AH$66</definedName>
    <definedName name="DA">[14]DA!$E$33:$AH$33</definedName>
    <definedName name="date">#REF!</definedName>
    <definedName name="DATES">[19]RED98DATA!#REF!</definedName>
    <definedName name="DATES_Q">#REF!</definedName>
    <definedName name="datesreer">#REF!</definedName>
    <definedName name="datesweo">#REF!</definedName>
    <definedName name="datesweo1">#REF!</definedName>
    <definedName name="datesweo2">#REF!</definedName>
    <definedName name="DB">[14]Q7!$E$28:$AH$28</definedName>
    <definedName name="DG">[14]Q7!$E$27:$AH$27</definedName>
    <definedName name="DG_S">[14]Q7!$E$18:$AH$18</definedName>
    <definedName name="Discount_NC">'[23]Triangle private'!$C$17</definedName>
    <definedName name="DiscountRate">#REF!</definedName>
    <definedName name="DKK">#REF!</definedName>
    <definedName name="DM">#REF!</definedName>
    <definedName name="DO">[14]Q7!$E$29:$AH$29</definedName>
    <definedName name="doc">[19]DOC!$A$1:$L$43</definedName>
    <definedName name="DOCFILE">#REF!</definedName>
    <definedName name="DS">[14]DA!$E$38:$AH$38</definedName>
    <definedName name="DSA_Assumptions">[11]DSA!$G$666:$AJ$698</definedName>
    <definedName name="DSDSI">[14]Q7!$E$42:$AH$42</definedName>
    <definedName name="DSDSP">[14]Q7!$E$52:$AH$52</definedName>
    <definedName name="DSI">[14]Q7!$E$46:$AH$46</definedName>
    <definedName name="DSP">[14]Q7!$E$56:$AH$56</definedName>
    <definedName name="DSPG">[14]Q7!$E$58:$AH$58</definedName>
    <definedName name="DTS">#REF!</definedName>
    <definedName name="Dhjetor_Ar_TOT_Lek">'[22]2003'!#REF!</definedName>
    <definedName name="Dhjetor_Ar_TOT_Valute">'[22]2003'!#REF!</definedName>
    <definedName name="EBRD">[11]EBRD!$D$14:$AM$120</definedName>
    <definedName name="ECU">#REF!</definedName>
    <definedName name="EDNA">[14]QQ!$E$151:$AH$151</definedName>
    <definedName name="EdssBatchRange">#REF!</definedName>
    <definedName name="EDSSDESCRIPTOR">#REF!</definedName>
    <definedName name="EDSSFILE">#REF!</definedName>
    <definedName name="EDSSNAME">#REF!</definedName>
    <definedName name="EDSSTABLES">#REF!</definedName>
    <definedName name="EDSSTIME">#REF!</definedName>
    <definedName name="EISCODE">#REF!</definedName>
    <definedName name="empty">[14]Q5!$DZ$1</definedName>
    <definedName name="ENDA">[14]QQ!$E$147:$AH$147</definedName>
    <definedName name="endrit" localSheetId="4" hidden="1">{"Main Economic Indicators",#N/A,FALSE,"C"}</definedName>
    <definedName name="endrit" hidden="1">{"Main Economic Indicators",#N/A,FALSE,"C"}</definedName>
    <definedName name="ergferger" localSheetId="4" hidden="1">{"Main Economic Indicators",#N/A,FALSE,"C"}</definedName>
    <definedName name="ergferger" hidden="1">{"Main Economic Indicators",#N/A,FALSE,"C"}</definedName>
    <definedName name="ESP">#REF!</definedName>
    <definedName name="Excel_BuiltIn_Print_Area">#REF!</definedName>
    <definedName name="ExitWRS">[14]Main!$AB$25</definedName>
    <definedName name="EXTERNAL">#REF!</definedName>
    <definedName name="F">#REF!</definedName>
    <definedName name="FIM">#REF!</definedName>
    <definedName name="FINAN">#REF!</definedName>
    <definedName name="FINANC">#REF!</definedName>
    <definedName name="Fisc">[11]BoP!$G$365:$AK$434</definedName>
    <definedName name="FLRES">#REF!</definedName>
    <definedName name="FLRESC">#REF!</definedName>
    <definedName name="FMB">[14]Q4!$E$51:$AH$51</definedName>
    <definedName name="Foreign_liabilities">#REF!</definedName>
    <definedName name="FRF">#REF!</definedName>
    <definedName name="GapDifSum">#REF!</definedName>
    <definedName name="GapRead">#REF!</definedName>
    <definedName name="GapWrite">#REF!</definedName>
    <definedName name="GBP">#REF!</definedName>
    <definedName name="GCB">[14]Q4!$E$18:$AH$18</definedName>
    <definedName name="GCB_NGDP">[14]Q7!$E$19:$AH$19</definedName>
    <definedName name="GCD">[14]Q4!$E$21:$AH$21</definedName>
    <definedName name="GCEI">[14]Q4!$E$16:$AH$16</definedName>
    <definedName name="GCENL">[14]Q4!$E$13:$AH$13</definedName>
    <definedName name="GCND">[14]Q4!$E$24:$AH$24</definedName>
    <definedName name="GCND_NGDP">[14]Q4!$E$25:$AH$25</definedName>
    <definedName name="GCRG">[14]Q4!$E$10:$AH$10</definedName>
    <definedName name="GEORED98.XLS">[19]RED98DATA!$B$2:$BW$78</definedName>
    <definedName name="GGB">[14]Q4!$E$40:$AH$40</definedName>
    <definedName name="GGB_NGDP">[14]Q7!$E$41:$AH$41</definedName>
    <definedName name="GGD">[14]Q4!$E$43:$AH$43</definedName>
    <definedName name="GGED">[14]Q4!$E$35:$AH$35</definedName>
    <definedName name="GGEI">[14]Q4!$E$38:$AH$38</definedName>
    <definedName name="GGENL">[14]Q4!$E$32:$AH$32</definedName>
    <definedName name="GGND">[14]Q4!$E$46:$AH$46</definedName>
    <definedName name="GGRG">[14]Q4!$E$29:$AH$29</definedName>
    <definedName name="GOVERNMENT">#REF!</definedName>
    <definedName name="Grac_IDA">#REF!</definedName>
    <definedName name="Grace_IDA">#REF!</definedName>
    <definedName name="Grace_NC">'[23]Triangle private'!$C$14</definedName>
    <definedName name="Gross_reserves">#REF!</definedName>
    <definedName name="Gusht_Ar_TOT_Lek">'[22]2003'!#REF!</definedName>
    <definedName name="Gusht_Ar_TOT_Valute">'[22]2003'!#REF!</definedName>
    <definedName name="HERE">#REF!</definedName>
    <definedName name="IM">[11]BoP!$G$259:$AR$307</definedName>
    <definedName name="IMF">[11]IMF!$C$5:$AP$55</definedName>
    <definedName name="In_millions_of_lei">#REF!</definedName>
    <definedName name="In_millions_of_U.S._dollars">#REF!</definedName>
    <definedName name="INDIC">#REF!</definedName>
    <definedName name="Indicators">#REF!</definedName>
    <definedName name="INTEREST">[24]Aid:Services!$A$39:$AJ$46</definedName>
    <definedName name="Interest_NC">'[23]Triangle private'!$C$16</definedName>
    <definedName name="InterestRate">#REF!</definedName>
    <definedName name="ISD">#REF!</definedName>
    <definedName name="ITL">#REF!</definedName>
    <definedName name="Janar_Ar_TOT_Lek">'[22]2003'!#REF!</definedName>
    <definedName name="Janar_Ar_TOT_Valute">'[22]2003'!#REF!</definedName>
    <definedName name="JPY">#REF!</definedName>
    <definedName name="KA">#REF!</definedName>
    <definedName name="KEND">#REF!</definedName>
    <definedName name="KMENU">#REF!</definedName>
    <definedName name="Korrik_Ar_TOT_Lek">'[22]2003'!#REF!</definedName>
    <definedName name="Korrik_Ar_TOT_Valute">'[22]2003'!#REF!</definedName>
    <definedName name="KWD">#REF!</definedName>
    <definedName name="latest1998">#REF!</definedName>
    <definedName name="LCM">[14]Q3!$E$46:$AH$46</definedName>
    <definedName name="LE">[14]Q3!$E$13:$AH$13</definedName>
    <definedName name="LEM">[14]Q3!$E$52:$AH$52</definedName>
    <definedName name="LHEM">[14]Q3!$E$34:$AH$34</definedName>
    <definedName name="LHM">[14]Q3!$E$55:$AH$55</definedName>
    <definedName name="LIPM">[14]Q3!$E$43:$AH$43</definedName>
    <definedName name="liquidity_reserve">#REF!</definedName>
    <definedName name="LP">[14]Q6!$E$19:$AH$19</definedName>
    <definedName name="LULCM">[14]Q3!$E$37:$AH$37</definedName>
    <definedName name="LUR">[14]Q3!$E$16:$AH$16</definedName>
    <definedName name="Lyon">[25]C!$O$1</definedName>
    <definedName name="LLF">[14]Q3!$E$10:$AH$10</definedName>
    <definedName name="MACRO">#REF!</definedName>
    <definedName name="MACROS">#REF!</definedName>
    <definedName name="Maj_Ar_TOT_Lek">'[22]2003'!#REF!</definedName>
    <definedName name="Maj_Ar_TOT_Valute">'[22]2003'!#REF!</definedName>
    <definedName name="Mars_Ar_TOT_Lek">#REF!</definedName>
    <definedName name="Mars_Ar_TOT_Valute">#REF!</definedName>
    <definedName name="Maturity_NC">'[23]Triangle private'!$C$15</definedName>
    <definedName name="MCV">[14]Main!$E$63:$AH$63</definedName>
    <definedName name="MCV_B">[14]QQ!$E$157:$AH$157</definedName>
    <definedName name="MCV_B1">[14]Q6!$E$158:$AH$158</definedName>
    <definedName name="MCV_D">[14]DA!$E$62:$AH$62</definedName>
    <definedName name="MCV_D1">[14]DA!$E$63:$AH$63</definedName>
    <definedName name="MCV_N">[14]Q4!$E$58:$AH$58</definedName>
    <definedName name="MCV_N1">[14]Q1!$E$59:$AH$59</definedName>
    <definedName name="MCV_T">[14]Micro!$E$103:$AH$103</definedName>
    <definedName name="MCV_T1">[14]Q5!$E$104:$AH$104</definedName>
    <definedName name="MIDDLE">#REF!</definedName>
    <definedName name="MNT_1_TB">#REF!</definedName>
    <definedName name="MNT_2_TB">#REF!</definedName>
    <definedName name="MNT_3_TB">#REF!</definedName>
    <definedName name="mod1.03">[10]ModDef!#REF!</definedName>
    <definedName name="Moldova__Balance_of_Payments__1994_98">#REF!</definedName>
    <definedName name="Monetary_Program_Parameters">#REF!</definedName>
    <definedName name="moneyprogram">#REF!</definedName>
    <definedName name="monprogparameters">#REF!</definedName>
    <definedName name="monsurvey">#REF!</definedName>
    <definedName name="MOutQ">#REF!</definedName>
    <definedName name="MS_BCA_GDP">[14]Q3!$E$27:$AH$27</definedName>
    <definedName name="MS_BMG">[14]Q3!$E$29:$AH$29</definedName>
    <definedName name="MS_BXG">[14]Q3!$E$28:$AH$28</definedName>
    <definedName name="MS_GCB_NGDP">[14]Q3!$E$19:$AH$19</definedName>
    <definedName name="MS_GGB_NGDP">[14]Q3!$E$20:$AH$20</definedName>
    <definedName name="MS_LUR">[14]Q3!$E$15:$AH$15</definedName>
    <definedName name="MS_NGDP">[14]Q3!$E$12:$AH$12</definedName>
    <definedName name="MS_NGDP_RG">[14]Q3!$E$9:$AH$9</definedName>
    <definedName name="MS_PCPIG">[14]Q3!$E$16:$AH$16</definedName>
    <definedName name="MS_TMG_RPCH">[14]Q3!$E$24:$AH$24</definedName>
    <definedName name="MS_TXG_RPCH">[14]Q3!$E$23:$AH$23</definedName>
    <definedName name="mt_moneyprog">#REF!</definedName>
    <definedName name="MTPROJ">#REF!</definedName>
    <definedName name="namehp">[26]SA_HP!#REF!</definedName>
    <definedName name="NAMES">#REF!</definedName>
    <definedName name="NAMES_Q">#REF!</definedName>
    <definedName name="namesreer">#REF!</definedName>
    <definedName name="namesweo">#REF!</definedName>
    <definedName name="NC_R">[14]Q1!$E$8:$AH$8</definedName>
    <definedName name="NCG">[14]Main!$E$8:$AH$8</definedName>
    <definedName name="NCG_R">[14]Q4!$E$11:$AH$11</definedName>
    <definedName name="NCP">[14]Main!$E$11:$AH$11</definedName>
    <definedName name="NCP_R">[14]Q4!$E$14:$AH$14</definedName>
    <definedName name="Nentor_Ar_TOT_Lek">'[22]2003'!#REF!</definedName>
    <definedName name="Nentor_Ar_TOT_Valute">'[22]2003'!#REF!</definedName>
    <definedName name="newname" hidden="1">[11]ER!#REF!</definedName>
    <definedName name="newname2" localSheetId="4" hidden="1">{#N/A,#N/A,FALSE,"I";#N/A,#N/A,FALSE,"J";#N/A,#N/A,FALSE,"K";#N/A,#N/A,FALSE,"L";#N/A,#N/A,FALSE,"M";#N/A,#N/A,FALSE,"N";#N/A,#N/A,FALSE,"O"}</definedName>
    <definedName name="newname2" hidden="1">{#N/A,#N/A,FALSE,"I";#N/A,#N/A,FALSE,"J";#N/A,#N/A,FALSE,"K";#N/A,#N/A,FALSE,"L";#N/A,#N/A,FALSE,"M";#N/A,#N/A,FALSE,"N";#N/A,#N/A,FALSE,"O"}</definedName>
    <definedName name="newname3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3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newname4" localSheetId="4" hidden="1">{"WEO",#N/A,FALSE,"T"}</definedName>
    <definedName name="newname4" hidden="1">{"WEO",#N/A,FALSE,"T"}</definedName>
    <definedName name="newname5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ewname5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NFA_assumptions">#REF!</definedName>
    <definedName name="NFB_R">[14]Q1!$E$29:$AH$29</definedName>
    <definedName name="NFB_R_GDP">[14]Q1!$E$30:$AH$30</definedName>
    <definedName name="NFI">[14]Main!$E$20:$AH$20</definedName>
    <definedName name="NFI_R">[14]Q4!$E$23:$AH$23</definedName>
    <definedName name="NFIG">[14]Main!$E$23:$AH$23</definedName>
    <definedName name="NFIP">[14]Main!$E$26:$AH$26</definedName>
    <definedName name="NFP_VE">[10]Model!#REF!</definedName>
    <definedName name="NFP_VE_1">[10]Model!#REF!</definedName>
    <definedName name="NGDP">[14]Main!$E$47:$AH$47</definedName>
    <definedName name="NGDP_D">[14]Q3!$E$22:$AH$22</definedName>
    <definedName name="NGDP_D.ARQ">[14]Q2!$E$21:$CB$21</definedName>
    <definedName name="NGDP_D.Q">[14]Q2!$E$20:$CB$20</definedName>
    <definedName name="NGDP_D.YOY">[14]Q2!$E$22:$CB$22</definedName>
    <definedName name="NGDP_D.YOYAVG">[14]Q2!$L$23:$CB$23</definedName>
    <definedName name="NGDP_DG">[14]Q6!$E$23:$AH$23</definedName>
    <definedName name="NGDP_R">[14]Q4!$E$50:$AH$50</definedName>
    <definedName name="NGDP_R.ARQ">[14]Q2!$E$10:$CB$10</definedName>
    <definedName name="NGDP_R.Q">[14]Q2!$E$9:$CB$9</definedName>
    <definedName name="NGDP_R.YOY">[14]Q2!$E$11:$CB$11</definedName>
    <definedName name="NGDP_R.YOYAVG">[14]Q2!$L$12:$CB$12</definedName>
    <definedName name="NGDP_RG">[14]Q4!$E$51:$AH$51</definedName>
    <definedName name="NGK">#REF!</definedName>
    <definedName name="NGS">[14]Main!$E$50:$AH$50</definedName>
    <definedName name="NGS_NGDP">[14]Main!$E$51:$AH$51</definedName>
    <definedName name="NGSG">[14]Main!$E$53:$AH$53</definedName>
    <definedName name="NGSP">[14]Main!$E$56:$AH$56</definedName>
    <definedName name="NI">[14]Main!$E$14:$AH$14</definedName>
    <definedName name="NI_GDP">[14]Main!$E$16:$AH$16</definedName>
    <definedName name="NI_NGDP">[14]Main!$E$16:$AH$16</definedName>
    <definedName name="NI_R">[14]Q1!$E$17:$AH$17</definedName>
    <definedName name="NINV">[14]Main!$E$18:$AH$18</definedName>
    <definedName name="NINV_R">[14]Q4!$E$20:$AH$20</definedName>
    <definedName name="NINV_R_GDP">[14]Q1!$E$21:$AH$21</definedName>
    <definedName name="NM">[14]Main!$E$38:$AH$38</definedName>
    <definedName name="NM_R">[14]Q4!$E$41:$AH$41</definedName>
    <definedName name="NMG">[14]Main!$E$41:$AH$41</definedName>
    <definedName name="NMG_R">[14]Q1!$E$44:$AH$44</definedName>
    <definedName name="NMG_RG">[14]Q1!$E$45:$AH$45</definedName>
    <definedName name="NMS">[14]Main!$E$44:$AH$44</definedName>
    <definedName name="NMS_R">[14]Q1!$E$47:$AH$47</definedName>
    <definedName name="NOK">#REF!</definedName>
    <definedName name="Non_BRO">#REF!</definedName>
    <definedName name="NTDD_R">[14]Q1!$E$26:$AH$26</definedName>
    <definedName name="NTDD_R.ARQ">[14]Q2!$E$15:$CB$15</definedName>
    <definedName name="NTDD_R.Q">[14]Q2!$E$14:$CB$14</definedName>
    <definedName name="NTDD_R.YOY">[14]Q2!$E$16:$CB$16</definedName>
    <definedName name="NTDD_R.YOYAVG">[14]Q2!$L$17:$CB$17</definedName>
    <definedName name="NTDD_RG">[14]Q4!$E$27:$AH$27</definedName>
    <definedName name="NX">[14]Main!$E$29:$AH$29</definedName>
    <definedName name="NX_R">[14]Q4!$E$32:$AH$32</definedName>
    <definedName name="NXG">[14]Main!$E$32:$AH$32</definedName>
    <definedName name="NXG_R">[14]Q1!$E$35:$AH$35</definedName>
    <definedName name="NXG_RG">[14]Q1!$E$36:$AH$36</definedName>
    <definedName name="NXS">[14]Main!$E$35:$AH$35</definedName>
    <definedName name="NXS_R">[14]Q1!$E$38:$AH$38</definedName>
    <definedName name="outl">#REF!</definedName>
    <definedName name="outl2">#REF!</definedName>
    <definedName name="OUTLOOK">#REF!</definedName>
    <definedName name="OUTLOOK2">#REF!</definedName>
    <definedName name="p">[27]labels!#REF!</definedName>
    <definedName name="Paym_Cap">[11]Debt!$G$249:$AQ$309</definedName>
    <definedName name="pchBMG">#REF!</definedName>
    <definedName name="pchBXG">#REF!</definedName>
    <definedName name="pchNM_R">[14]Q1!$E$42:$AH$42</definedName>
    <definedName name="pchNMG_R">[14]Q4!$E$45:$AH$45</definedName>
    <definedName name="pchNX_R">[14]Q1!$E$33:$AH$33</definedName>
    <definedName name="pchNXG_R">[14]Q4!$E$36:$AH$36</definedName>
    <definedName name="PCPI">[14]Q3!$E$25:$AH$25</definedName>
    <definedName name="PCPI.ARQ">[14]Q2!$E$26:$CB$26</definedName>
    <definedName name="PCPI.Q">[14]Q2!$E$25:$CB$25</definedName>
    <definedName name="PCPI.YOY">[14]Q2!$E$27:$CB$27</definedName>
    <definedName name="PCPI.YOYAVG">[14]Q2!$L$28:$CB$28</definedName>
    <definedName name="PCPIE">[14]Q3!$E$29:$AH$29</definedName>
    <definedName name="PCPIG">[14]Q6!$E$26:$AH$26</definedName>
    <definedName name="PEND">#REF!</definedName>
    <definedName name="PEOP">[10]Model!#REF!</definedName>
    <definedName name="PEOP_1">[10]Model!#REF!</definedName>
    <definedName name="per931_987">#REF!</definedName>
    <definedName name="PFP">[11]PFP!$C$5:$AG$59</definedName>
    <definedName name="PMENU">#REF!</definedName>
    <definedName name="PPPWGT">[14]Main!$E$65:$AH$65</definedName>
    <definedName name="Pr_tb_5">[16]Prj_Food!$A$10:$O$40</definedName>
    <definedName name="Pr_tb_6">[16]Prj_Fuel!$A$11:$P$38</definedName>
    <definedName name="Pr_tb_7">[16]Pr_Electr!$A$10:$I$34</definedName>
    <definedName name="Pr_tb_8">'[16]JunPrg_9899&amp;beyond'!$A$1332:$AE$1383</definedName>
    <definedName name="Pr_tb_9">'[16]JunPrg_9899&amp;beyond'!$A$1389:$AE$1457</definedName>
    <definedName name="Pr_tb_food0">'[16]JunPrg_9899&amp;beyond'!$A$883:$AE$900</definedName>
    <definedName name="Pr_tb_food1">'[16]JunPrg_9899&amp;beyond'!$A$912:$AE$944</definedName>
    <definedName name="Pr_tb_food2">'[16]JunPrg_9899&amp;beyond'!$A$946:$AE$984</definedName>
    <definedName name="Pr_tb_food3">'[16]JunPrg_9899&amp;beyond'!$A$985:$AE$1028</definedName>
    <definedName name="Pr_tb1">'[16]JunPrg_9899&amp;beyond'!$A$4:$AE$75</definedName>
    <definedName name="Pr_tb1b">'[16]JunPrg_9899&amp;beyond'!$A$1105:$AE$1176</definedName>
    <definedName name="Pr_tb2">'[16]JunPrg_9899&amp;beyond'!$A$150:$AE$190</definedName>
    <definedName name="Pr_tb2b">'[16]JunPrg_9899&amp;beyond'!$A$1206:$AE$1249</definedName>
    <definedName name="Pr_tb3">'[16]JunPrg_9899&amp;beyond'!$A$198:$AE$272</definedName>
    <definedName name="Pr_tb3b">'[16]JunPrg_9899&amp;beyond'!$A$1252:$AE$1327</definedName>
    <definedName name="Pr_tb4">'[16]JunPrg_9899&amp;beyond'!$A$1032:$AE$1089</definedName>
    <definedName name="Prill_Ar_TOT_Lek">'[22]2003'!#REF!</definedName>
    <definedName name="Prill_Ar_TOT_Valute">'[22]2003'!#REF!</definedName>
    <definedName name="print">#REF!</definedName>
    <definedName name="_xlnm.Print_Area" localSheetId="2">'Aneksi nr. 3'!$A$1:$S$34</definedName>
    <definedName name="_xlnm.Print_Area" localSheetId="3">'Aneksi nr. 4'!$A$1:$J$33</definedName>
    <definedName name="_xlnm.Print_Area" localSheetId="4">'Aneksi nr. 5'!$A$3:$L$43</definedName>
    <definedName name="_xlnm.Print_Area" localSheetId="0">'Aneksi nr.1'!$A$1:$I$29</definedName>
    <definedName name="_xlnm.Print_Area" localSheetId="1">'Aneksi nr.2'!$A$1:$I$38</definedName>
    <definedName name="_xlnm.Print_Area">#REF!</definedName>
    <definedName name="Print_Area_table10">#REF!</definedName>
    <definedName name="_xlnm.Print_Titles">[14]Micro!$A$1:$C$65536,[14]Micro!$A$1:$IV$7</definedName>
    <definedName name="PrintThis_Links">[14]Links!$A$1:$F$33</definedName>
    <definedName name="PTE">#REF!</definedName>
    <definedName name="Qershor_Ar_TOT_Lek">'[22]2003'!#REF!</definedName>
    <definedName name="Qershor_Ar_TOT_Valute">'[22]2003'!#REF!</definedName>
    <definedName name="REAL">#REF!</definedName>
    <definedName name="RED_BOP">[11]RED!$C$2:$AA$54</definedName>
    <definedName name="RED_D">[11]RED!$C$57:$AA$97</definedName>
    <definedName name="RED_DS">[11]RED!$AD$3:$AW$30</definedName>
    <definedName name="RED_TRD">[11]RED!$BC$3:$BF$45</definedName>
    <definedName name="REDBOP">#REF!</definedName>
    <definedName name="REDUC">#REF!</definedName>
    <definedName name="REER">[19]Work!$AK$26:$AV$97</definedName>
    <definedName name="REGISTERALL">#REF!</definedName>
    <definedName name="RESDEB">#REF!</definedName>
    <definedName name="RESDEBT">#REF!</definedName>
    <definedName name="revenue">[28]C!$A$747:$IV$747</definedName>
    <definedName name="Revisions">#REF!</definedName>
    <definedName name="RgFdPartCsource">#REF!</definedName>
    <definedName name="RgFdPartEseries">#REF!</definedName>
    <definedName name="RgFdPartEsource">#REF!</definedName>
    <definedName name="RgFdReptCSeries">#REF!</definedName>
    <definedName name="RgFdReptCsource">#REF!</definedName>
    <definedName name="RgFdReptEseries">#REF!</definedName>
    <definedName name="RgFdReptEsource">#REF!</definedName>
    <definedName name="RgFdSAMethod">#REF!</definedName>
    <definedName name="RgFdTbBper">#REF!</definedName>
    <definedName name="RgFdTbCreate">#REF!</definedName>
    <definedName name="RgFdTbEper">#REF!</definedName>
    <definedName name="RGFdTbFoot">#REF!</definedName>
    <definedName name="RgFdTbFreq">#REF!</definedName>
    <definedName name="RgFdTbFreqVal">#REF!</definedName>
    <definedName name="RgFdTbSendto">#REF!</definedName>
    <definedName name="RgFdWgtMethod">#REF!</definedName>
    <definedName name="right">#REF!</definedName>
    <definedName name="rngBefore">[29]Main!$AB$26</definedName>
    <definedName name="rngDepartmentDrive">[29]Main!$AB$23</definedName>
    <definedName name="rngEMailAddress">[29]Main!$AB$20</definedName>
    <definedName name="rngErrorSort">[14]ErrCheck!$A$4</definedName>
    <definedName name="rngLastSave">[14]Main!$G$19</definedName>
    <definedName name="rngLastSent">[14]Main!$G$18</definedName>
    <definedName name="rngLastUpdate">[14]Links!$D$2</definedName>
    <definedName name="rngNeedsUpdate">[14]Links!$E$2</definedName>
    <definedName name="rngNews">[29]Main!$AB$27</definedName>
    <definedName name="rngQuestChecked">[14]ErrCheck!$A$3</definedName>
    <definedName name="rtre" localSheetId="4" hidden="1">{"Main Economic Indicators",#N/A,FALSE,"C"}</definedName>
    <definedName name="rtre" hidden="1">{"Main Economic Indicators",#N/A,FALSE,"C"}</definedName>
    <definedName name="Rwvu.Print." hidden="1">#N/A</definedName>
    <definedName name="rxrate">[19]Work!$DB$1:$DU$97</definedName>
    <definedName name="s">#REF!</definedName>
    <definedName name="SAR">#REF!</definedName>
    <definedName name="SECTORS">#REF!</definedName>
    <definedName name="SEK">#REF!</definedName>
    <definedName name="sencount" hidden="1">2</definedName>
    <definedName name="SERVICE">#REF!</definedName>
    <definedName name="STOP">#REF!</definedName>
    <definedName name="sum">[11]BoP!$G$174:$AR$216</definedName>
    <definedName name="SUMMARY1">#REF!</definedName>
    <definedName name="SUMMARY2">#REF!</definedName>
    <definedName name="SumSumTbl">#REF!</definedName>
    <definedName name="Shkurt_Ar_TOT_Lek">'[22]2003'!#REF!</definedName>
    <definedName name="Shkurt_Ar_TOT_Valute">'[22]2003'!#REF!</definedName>
    <definedName name="Shtator_Ar_TOT_Lek">'[22]2003'!#REF!</definedName>
    <definedName name="Shtator_Ar_TOT_Valute">'[22]2003'!#REF!</definedName>
    <definedName name="t_bills">'[19]T-bills2'!$A$1:$J$31</definedName>
    <definedName name="tab17bop">#REF!</definedName>
    <definedName name="Tabel">[30]Tregues!$A$1:$J$50</definedName>
    <definedName name="Table_2._Country_X___Public_Sector_Financing_1">#REF!</definedName>
    <definedName name="Table_2____Moldova___General_Government_Budget_1995_98__Mdl_millions__1">#REF!</definedName>
    <definedName name="Table_3._Moldova__Balance_of_Payments__1994_98">#REF!</definedName>
    <definedName name="Table_4.__Moldova____Monetary_Survey_and_Projections__1994_98_1">#REF!</definedName>
    <definedName name="Table_6.__Moldova__Balance_of_Payments__1994_98">#REF!</definedName>
    <definedName name="Table_baseline">#REF!</definedName>
    <definedName name="TABLE1">#REF!</definedName>
    <definedName name="TABLE10">#REF!</definedName>
    <definedName name="TABLE11">#REF!</definedName>
    <definedName name="TABLE12">#REF!</definedName>
    <definedName name="TABLE13">#REF!</definedName>
    <definedName name="TABLE14">#REF!</definedName>
    <definedName name="TABLE15">#REF!</definedName>
    <definedName name="TABLE16">#REF!</definedName>
    <definedName name="TABLE17">#REF!</definedName>
    <definedName name="TABLE17BOP">#REF!</definedName>
    <definedName name="TABLE18">#REF!</definedName>
    <definedName name="TABLE19">#REF!</definedName>
    <definedName name="TABLE2">#REF!</definedName>
    <definedName name="TABLE20">#REF!</definedName>
    <definedName name="TABLE21">#REF!</definedName>
    <definedName name="TABLE22">#REF!</definedName>
    <definedName name="TABLE23">#REF!</definedName>
    <definedName name="TABLE24">#REF!</definedName>
    <definedName name="TABLE25">#REF!</definedName>
    <definedName name="TABLE26">#REF!</definedName>
    <definedName name="TABLE27">#REF!</definedName>
    <definedName name="TABLE28">#REF!</definedName>
    <definedName name="TABLE3">#REF!</definedName>
    <definedName name="TABLE46">#REF!</definedName>
    <definedName name="TABLE5">#REF!</definedName>
    <definedName name="TABLE6">#REF!</definedName>
    <definedName name="TABLE7">#REF!</definedName>
    <definedName name="TABLE8">#REF!</definedName>
    <definedName name="TABLE9">#REF!</definedName>
    <definedName name="TableA">#REF!</definedName>
    <definedName name="TableB1">#REF!</definedName>
    <definedName name="TableB2">#REF!</definedName>
    <definedName name="TableB3">#REF!</definedName>
    <definedName name="TableC1">#REF!</definedName>
    <definedName name="TableC2">#REF!</definedName>
    <definedName name="TableC3">#REF!</definedName>
    <definedName name="TB_S2">#REF!</definedName>
    <definedName name="TB_s2b">#REF!</definedName>
    <definedName name="TB_s2c">#REF!</definedName>
    <definedName name="TB_S3">#REF!</definedName>
    <definedName name="TB_S4">#REF!</definedName>
    <definedName name="TB_Sim_2">#REF!</definedName>
    <definedName name="TB_Sim_a">#REF!</definedName>
    <definedName name="TB_Sim_b">#REF!</definedName>
    <definedName name="TB_SR_1">[31]StRp_Tbl1!$B$4:$AF$109</definedName>
    <definedName name="TB_SR_2">#REF!</definedName>
    <definedName name="TB_Sub">[16]CGExp!$B$135:$CL$192</definedName>
    <definedName name="TB_Subsd">#REF!</definedName>
    <definedName name="Tb_Tax_3year">[16]TaxRev!$A$2:$L$66</definedName>
    <definedName name="TB_Taxes">'[16]JunPrg_9899&amp;beyond'!$A$487:$AE$559</definedName>
    <definedName name="TB1_x">#REF!</definedName>
    <definedName name="TB1_xx">#REF!</definedName>
    <definedName name="TB1b">[16]SummaryCG!$A$79:$CL$150</definedName>
    <definedName name="TB1b_x">#REF!</definedName>
    <definedName name="TB2b">[16]CGRev!$A$57:$CL$99</definedName>
    <definedName name="TB3b">[16]CGExp!$B$284:$CL$356</definedName>
    <definedName name="TB5b">[16]CGAuthMeth!$B$174:$CL$223</definedName>
    <definedName name="TB6b">[16]CGAuthMeth!$B$231:$CL$297</definedName>
    <definedName name="TB7b">[16]CGFin_Monthly!$B$92:$AC$142</definedName>
    <definedName name="tblChecks">[14]ErrCheck!$A$3:$E$5</definedName>
    <definedName name="tblLinks">[14]Links!$A$4:$F$33</definedName>
    <definedName name="TBPRJ4">#REF!</definedName>
    <definedName name="Tbs1thr4">#REF!</definedName>
    <definedName name="Tetor_Ar_TOT_Lek">'[22]2003'!#REF!</definedName>
    <definedName name="Tetor_Ar_TOT_Valute">'[22]2003'!#REF!</definedName>
    <definedName name="TM">[14]Q5!$E$19:$AH$19</definedName>
    <definedName name="TM_D">[14]Q5!$E$23:$AH$23</definedName>
    <definedName name="TM_DPCH">[14]Q5!$E$24:$AH$24</definedName>
    <definedName name="TM_R">[14]Q5!$E$22:$AH$22</definedName>
    <definedName name="TM_RPCH">[14]Q5!$E$21:$AH$21</definedName>
    <definedName name="TMG">[14]Q5!$E$38:$AH$38</definedName>
    <definedName name="TMG_D">[14]Q5!$E$42:$AH$42</definedName>
    <definedName name="TMG_DPCH">[14]Q5!$E$43:$AH$43</definedName>
    <definedName name="TMG_R">[14]Q5!$E$41:$AH$41</definedName>
    <definedName name="TMG_RPCH">[14]Micro!$E$40:$AH$40</definedName>
    <definedName name="TMGO">[14]Micro!$E$58:$AH$58</definedName>
    <definedName name="TMGO_D">[14]Q5!$E$63:$AH$63</definedName>
    <definedName name="TMGO_DPCH">[14]Q5!$E$64:$AH$64</definedName>
    <definedName name="TMGO_R">[14]Q5!$E$62:$AH$62</definedName>
    <definedName name="TMGO_RPCH">[14]Q5!$E$60:$AH$60</definedName>
    <definedName name="TMGXO">[14]Q5!$E$82:$AH$82</definedName>
    <definedName name="TMGXO_D">[14]Q5!$E$88:$AH$88</definedName>
    <definedName name="TMGXO_DPCH">[14]Q5!$E$89:$AH$89</definedName>
    <definedName name="TMGXO_R">[14]Q5!$E$87:$AH$87</definedName>
    <definedName name="TMGXO_RPCH">[14]Q5!$E$84:$AH$84</definedName>
    <definedName name="TMS">[14]Q5!$E$97:$AH$97</definedName>
    <definedName name="Trade">[11]BoP!$G$218:$AR$256</definedName>
    <definedName name="Trade_balance">#REF!</definedName>
    <definedName name="TRANSFERTEST">#REF!</definedName>
    <definedName name="TX">[14]Q5!$E$11:$AH$11</definedName>
    <definedName name="TX_D">[14]Q5!$E$15:$AH$15</definedName>
    <definedName name="TX_DPCH">[14]Q5!$E$16:$AH$16</definedName>
    <definedName name="TX_R">[14]Q5!$E$14:$AH$14</definedName>
    <definedName name="TX_RPCH">[14]Q5!$E$13:$AH$13</definedName>
    <definedName name="TXG">[14]Q5!$E$30:$AH$30</definedName>
    <definedName name="TXG_D">[14]Q5!$E$34:$AH$34</definedName>
    <definedName name="TXG_DPCH">[14]Q5!$E$35:$AH$35</definedName>
    <definedName name="TXG_R">[14]Q5!$E$33:$AH$33</definedName>
    <definedName name="TXG_RPCH">[14]Micro!$E$32:$AH$32</definedName>
    <definedName name="TXGO">[14]Micro!$E$49:$AH$49</definedName>
    <definedName name="TXGO_D">[14]Q5!$E$54:$AH$54</definedName>
    <definedName name="TXGO_DPCH">[14]Q5!$E$55:$AH$55</definedName>
    <definedName name="TXGO_R">[14]Q5!$E$53:$AH$53</definedName>
    <definedName name="TXGO_RPCH">[14]Q5!$E$51:$AH$51</definedName>
    <definedName name="TXGXO">[14]Q5!$E$72:$AH$72</definedName>
    <definedName name="TXGXO_D">[14]Q5!$E$78:$AH$78</definedName>
    <definedName name="TXGXO_DPCH">[14]Q5!$E$79:$AH$79</definedName>
    <definedName name="TXGXO_R">[14]Q5!$E$77:$AH$77</definedName>
    <definedName name="TXGXO_RPCH">[14]Q5!$E$74:$AH$74</definedName>
    <definedName name="TXS">[14]Q5!$E$95:$AH$95</definedName>
    <definedName name="UCC">#REF!</definedName>
    <definedName name="USD">#REF!</definedName>
    <definedName name="USERNAME">#REF!</definedName>
    <definedName name="ValidationList">#REF!</definedName>
    <definedName name="viti2006">[32]kursi!$A$27:$M$37</definedName>
    <definedName name="viti2007">[32]kursi!$A$41:$M$51</definedName>
    <definedName name="WEO">#REF!</definedName>
    <definedName name="WEODATES">#REF!</definedName>
    <definedName name="weonames">#REF!</definedName>
    <definedName name="what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hat" hidden="1">{"ca",#N/A,FALSE,"Detailed BOP";"ka",#N/A,FALSE,"Detailed BOP";"btl",#N/A,FALSE,"Detailed BOP";#N/A,#N/A,FALSE,"Debt  Stock TBL";"imfprint",#N/A,FALSE,"IMF";"imfdebtservice",#N/A,FALSE,"IMF";"tradeprint",#N/A,FALSE,"Trade"}</definedName>
    <definedName name="WPCP33_D">[14]Micro!$E$67:$AH$67</definedName>
    <definedName name="WPCP33pch">[14]Q5!$E$68:$AH$68</definedName>
    <definedName name="wrn.BOP_MIDTERM." localSheetId="4" hidden="1">{"BOP_TAB",#N/A,FALSE,"N";"MIDTERM_TAB",#N/A,FALSE,"O"}</definedName>
    <definedName name="wrn.BOP_MIDTERM." hidden="1">{"BOP_TAB",#N/A,FALSE,"N";"MIDTERM_TAB",#N/A,FALSE,"O"}</definedName>
    <definedName name="wrn.formula." localSheetId="4" hidden="1">{#N/A,#N/A,FALSE,"MS"}</definedName>
    <definedName name="wrn.formula." hidden="1">{#N/A,#N/A,FALSE,"MS"}</definedName>
    <definedName name="wrn.IMF._.RR._.Office." localSheetId="4" hidden="1">{"ca",#N/A,FALSE,"Detailed BOP";"ka",#N/A,FALSE,"Detailed BOP";"btl",#N/A,FALSE,"Detailed BOP";#N/A,#N/A,FALSE,"Debt  Stock TBL";"imfprint",#N/A,FALSE,"IMF";"imfdebtservice",#N/A,FALSE,"IMF";"tradeprint",#N/A,FALSE,"Trade"}</definedName>
    <definedName name="wrn.IMF._.RR._.Office." hidden="1">{"ca",#N/A,FALSE,"Detailed BOP";"ka",#N/A,FALSE,"Detailed BOP";"btl",#N/A,FALSE,"Detailed BOP";#N/A,#N/A,FALSE,"Debt  Stock TBL";"imfprint",#N/A,FALSE,"IMF";"imfdebtservice",#N/A,FALSE,"IMF";"tradeprint",#N/A,FALSE,"Trade"}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ain._.Economic._.Indicators." localSheetId="4" hidden="1">{"Main Economic Indicators",#N/A,FALSE,"C"}</definedName>
    <definedName name="wrn.Main._.Economic._.Indicators." hidden="1">{"Main Economic Indicators",#N/A,FALSE,"C"}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4" hidden="1">{"MONA",#N/A,FALSE,"S"}</definedName>
    <definedName name="wrn.MONA." hidden="1">{"MONA",#N/A,FALSE,"S"}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Detailed._.Tables." localSheetId="4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Print._.Detailed._.Tables." hidden="1">{"ca",#N/A,FALSE,"Detailed BOP";"ka",#N/A,FALSE,"Detailed BOP";"btl",#N/A,FALSE,"Detailed BOP";#N/A,#N/A,FALSE,"Debt  Stock TBL";"imfprint",#N/A,FALSE,"IMF";"nirprintview",#N/A,FALSE,"NIR";"tradeprint",#N/A,FALSE,"Trade";"imfdebtservice",#N/A,FALSE,"IMF"}</definedName>
    <definedName name="wrn.WEO." localSheetId="4" hidden="1">{"WEO",#N/A,FALSE,"T"}</definedName>
    <definedName name="wrn.WEO." hidden="1">{"WEO",#N/A,FALSE,"T"}</definedName>
    <definedName name="wvu.Print." localSheetId="4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wvu.Print." hidden="1">{TRUE,TRUE,-0.5,-14.75,603,387,FALSE,TRUE,TRUE,TRUE,0,1,2,1,2,1,1,4,TRUE,TRUE,3,TRUE,1,TRUE,75,"Swvu.Print.","ACwvu.Print.",#N/A,FALSE,FALSE,1,0.75,0.6,0.5,1,"","",TRUE,FALSE,TRUE,FALSE,1,#N/A,1,1,#DIV/0!,FALSE,"Rwvu.Print.",#N/A,FALSE,FALSE,FALSE,1,65532,300,FALSE,FALSE,TRUE,TRUE,TRUE}</definedName>
    <definedName name="XGS">#REF!</definedName>
    <definedName name="xrate_lari">[19]Work!$DW$5:$EP$97</definedName>
    <definedName name="xrates">[19]Work!$CG$5:$CZ$97</definedName>
    <definedName name="xxWRS_1">#REF!</definedName>
    <definedName name="xxWRS_2">#REF!</definedName>
    <definedName name="xxWRS_3">#REF!</definedName>
    <definedName name="Year">#REF!</definedName>
    <definedName name="YEAR2009">#REF!</definedName>
    <definedName name="YEAR2013">#REF!</definedName>
    <definedName name="Years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4" l="1"/>
  <c r="I22" i="4"/>
  <c r="I21" i="4"/>
  <c r="I18" i="4"/>
  <c r="I15" i="4"/>
  <c r="G20" i="4"/>
  <c r="I14" i="7"/>
  <c r="I20" i="13"/>
  <c r="I15" i="13"/>
  <c r="I18" i="13"/>
  <c r="F25" i="14"/>
  <c r="H11" i="14"/>
  <c r="H25" i="14"/>
  <c r="I11" i="14"/>
  <c r="I25" i="14"/>
  <c r="J11" i="14"/>
  <c r="J25" i="14" s="1"/>
  <c r="G11" i="14"/>
  <c r="G25" i="14"/>
  <c r="C11" i="14"/>
  <c r="I21" i="13"/>
  <c r="I22" i="13"/>
  <c r="I23" i="13"/>
  <c r="I17" i="4"/>
  <c r="I19" i="4"/>
  <c r="I15" i="7"/>
  <c r="I16" i="7"/>
  <c r="I17" i="7"/>
  <c r="I18" i="7"/>
  <c r="L17" i="12"/>
  <c r="L16" i="12"/>
  <c r="L15" i="12"/>
  <c r="L14" i="12"/>
  <c r="F14" i="12"/>
  <c r="I14" i="12"/>
  <c r="O14" i="12"/>
  <c r="R14" i="12"/>
  <c r="I17" i="13"/>
  <c r="I13" i="13"/>
  <c r="I12" i="13"/>
  <c r="C20" i="7"/>
  <c r="C22" i="7"/>
  <c r="C20" i="4"/>
  <c r="C24" i="4"/>
  <c r="C28" i="4"/>
  <c r="C29" i="4" s="1"/>
  <c r="C31" i="4" s="1"/>
  <c r="H20" i="7"/>
  <c r="H22" i="7"/>
  <c r="I26" i="4"/>
  <c r="I27" i="4"/>
  <c r="I25" i="4"/>
  <c r="I28" i="4"/>
  <c r="I23" i="4"/>
  <c r="I24" i="4" s="1"/>
  <c r="I29" i="4" s="1"/>
  <c r="I16" i="4"/>
  <c r="I17" i="12"/>
  <c r="I15" i="12"/>
  <c r="I16" i="12"/>
  <c r="F15" i="12"/>
  <c r="F16" i="12"/>
  <c r="F17" i="12"/>
  <c r="O15" i="12"/>
  <c r="O16" i="12"/>
  <c r="R16" i="12"/>
  <c r="O17" i="12"/>
  <c r="Q17" i="12"/>
  <c r="D28" i="4"/>
  <c r="E24" i="4"/>
  <c r="F24" i="4"/>
  <c r="H24" i="4"/>
  <c r="D24" i="4"/>
  <c r="D29" i="4"/>
  <c r="E20" i="4"/>
  <c r="F20" i="4"/>
  <c r="H20" i="4"/>
  <c r="D20" i="4"/>
  <c r="D31" i="4" s="1"/>
  <c r="E28" i="4"/>
  <c r="E29" i="4"/>
  <c r="E31" i="4"/>
  <c r="F28" i="4"/>
  <c r="F29" i="4" s="1"/>
  <c r="G28" i="4"/>
  <c r="H28" i="4"/>
  <c r="H29" i="4"/>
  <c r="H31" i="4" s="1"/>
  <c r="D20" i="7"/>
  <c r="D22" i="7"/>
  <c r="E20" i="7"/>
  <c r="E22" i="7"/>
  <c r="F20" i="7"/>
  <c r="F22" i="7"/>
  <c r="P16" i="12"/>
  <c r="G24" i="4"/>
  <c r="G29" i="4" s="1"/>
  <c r="G31" i="4" s="1"/>
  <c r="I14" i="4"/>
  <c r="I13" i="4"/>
  <c r="I20" i="4" s="1"/>
  <c r="I31" i="4" s="1"/>
  <c r="G20" i="7"/>
  <c r="G22" i="7"/>
  <c r="P14" i="12"/>
  <c r="Q16" i="12"/>
  <c r="Q14" i="12"/>
  <c r="F31" i="4" l="1"/>
  <c r="R17" i="12"/>
  <c r="P17" i="12"/>
  <c r="I20" i="7"/>
</calcChain>
</file>

<file path=xl/sharedStrings.xml><?xml version="1.0" encoding="utf-8"?>
<sst xmlns="http://schemas.openxmlformats.org/spreadsheetml/2006/main" count="355" uniqueCount="228">
  <si>
    <t>GJYKATA KUSHTETUESE</t>
  </si>
  <si>
    <t>ANEKSI nr.1 "Raporti i Shpenzimeve sipas Programeve"</t>
  </si>
  <si>
    <r>
      <rPr>
        <b/>
        <sz val="12"/>
        <rFont val="Arial"/>
        <family val="2"/>
      </rPr>
      <t xml:space="preserve">                              </t>
    </r>
    <r>
      <rPr>
        <b/>
        <u/>
        <sz val="12"/>
        <rFont val="Arial"/>
        <family val="2"/>
      </rPr>
      <t>Raportet e Monitorimit  per vitin 2017.</t>
    </r>
  </si>
  <si>
    <t>ne 000/leke</t>
  </si>
  <si>
    <t>Emri i Grupit</t>
  </si>
  <si>
    <t>Gjykata Kushtetuese(30)</t>
  </si>
  <si>
    <t>Kodi i Grupit</t>
  </si>
  <si>
    <t>Programet</t>
  </si>
  <si>
    <t>Shpenzimet e Ministrisë/Institucionit</t>
  </si>
  <si>
    <t>(1)</t>
  </si>
  <si>
    <t>(2)</t>
  </si>
  <si>
    <t>(3)</t>
  </si>
  <si>
    <t>(4)</t>
  </si>
  <si>
    <t>(5)</t>
  </si>
  <si>
    <t>(6)</t>
  </si>
  <si>
    <t>(7)=(6)-(5)</t>
  </si>
  <si>
    <t>Fakti</t>
  </si>
  <si>
    <t>PBA</t>
  </si>
  <si>
    <t>Buxheti Vjetor</t>
  </si>
  <si>
    <t>Diferenca</t>
  </si>
  <si>
    <t>Titulli</t>
  </si>
  <si>
    <t>Emertimi</t>
  </si>
  <si>
    <t>i
vitit paraardhes
Viti 2016</t>
  </si>
  <si>
    <t>Viti 2017</t>
  </si>
  <si>
    <t>Plan Fillestar Viti 2017</t>
  </si>
  <si>
    <t>Plan i Rishikuar Viti 2017</t>
  </si>
  <si>
    <t xml:space="preserve"> Plani i Periudhes/progresiv     viti 2017</t>
  </si>
  <si>
    <t>i
Periudhes/progresiv     viti 2017</t>
  </si>
  <si>
    <t>0001</t>
  </si>
  <si>
    <t>Veprimtaria Gjyqsore kushtetuese</t>
  </si>
  <si>
    <t>Totali i Shpenzimeve te institucionit</t>
  </si>
  <si>
    <t xml:space="preserve">Shpenzime nga te Ardhurat Jashte limitit </t>
  </si>
  <si>
    <t xml:space="preserve">Totali </t>
  </si>
  <si>
    <t>Sekretari i Përgjithshëm</t>
  </si>
  <si>
    <t>Emri</t>
  </si>
  <si>
    <t>Eugen Papandile</t>
  </si>
  <si>
    <t>Firma</t>
  </si>
  <si>
    <t>Data</t>
  </si>
  <si>
    <t>26.02.2018</t>
  </si>
  <si>
    <t>ANEKSI nr.2 "Raporti i Shpenzimeve  të Programit sipas Shpenzimeve"</t>
  </si>
  <si>
    <t>GJYKATA KUSHTETUESE (30)</t>
  </si>
  <si>
    <t>1020001</t>
  </si>
  <si>
    <t>Programi</t>
  </si>
  <si>
    <t>Veprimtaria gjyqsore kushtetuese</t>
  </si>
  <si>
    <t>Kodi i Programit</t>
  </si>
  <si>
    <t>03320</t>
  </si>
  <si>
    <t>Art.</t>
  </si>
  <si>
    <t>i vitit paraardhes
Viti 2016</t>
  </si>
  <si>
    <t>Plan                   Viti 2017</t>
  </si>
  <si>
    <t>Plan Fillestar    Viti 2017</t>
  </si>
  <si>
    <t>i
Periudhes/progresiv      viti-2017</t>
  </si>
  <si>
    <t>Paga</t>
  </si>
  <si>
    <t>Sigurime Shoqërore</t>
  </si>
  <si>
    <t>Mallra dhe Shërbime të Tjera</t>
  </si>
  <si>
    <t>Subvencione</t>
  </si>
  <si>
    <t>Transferta Korente të Brendshme</t>
  </si>
  <si>
    <t>Transferta Korente të Huaja</t>
  </si>
  <si>
    <t>Trans per Buxh. Fam. &amp; Individ</t>
  </si>
  <si>
    <t>Nen-Totali</t>
  </si>
  <si>
    <t>Shpenzime Korrente</t>
  </si>
  <si>
    <t>Kapitale të Patrupëzuara</t>
  </si>
  <si>
    <t>Kapitale të Trupëzuara</t>
  </si>
  <si>
    <t>Transferta Kapitale</t>
  </si>
  <si>
    <t>Nen -Totali</t>
  </si>
  <si>
    <t>Shpenzime Kapitale me financim te brendshem</t>
  </si>
  <si>
    <t>Shpenzime Kapitale me financim te huaj</t>
  </si>
  <si>
    <t>Totali</t>
  </si>
  <si>
    <t>Shpenzime Kapitale</t>
  </si>
  <si>
    <t>Shpenzime nga Të ardhurat jashte limiti</t>
  </si>
  <si>
    <t>Totali (korrente + kapitale + Shp nga te ardh.jashte limiti)</t>
  </si>
  <si>
    <t>Drejtuesi i Ekipit Menaxhues të Programit</t>
  </si>
  <si>
    <t>ANEKSI nr.3 "Raporti permbledhes i realizimit te treguesve te performances/produkteve te programit"</t>
  </si>
  <si>
    <r>
      <rPr>
        <b/>
        <sz val="14"/>
        <rFont val="Arial"/>
        <family val="2"/>
      </rPr>
      <t xml:space="preserve">                                                       </t>
    </r>
    <r>
      <rPr>
        <b/>
        <u/>
        <sz val="14"/>
        <rFont val="Arial"/>
        <family val="2"/>
      </rPr>
      <t>Raportet e Monitorimit  per vitin 2017.</t>
    </r>
  </si>
  <si>
    <t>Vendimmarrja kushtetuese</t>
  </si>
  <si>
    <t>I</t>
  </si>
  <si>
    <t>II</t>
  </si>
  <si>
    <t>III</t>
  </si>
  <si>
    <t>IV</t>
  </si>
  <si>
    <t>Luhatjet ne Koston per Njesi</t>
  </si>
  <si>
    <t>Komente</t>
  </si>
  <si>
    <t>Kodi</t>
  </si>
  <si>
    <t>Emertimi i Treguesit te Performances/Produktit</t>
  </si>
  <si>
    <t xml:space="preserve">Njësia matese </t>
  </si>
  <si>
    <r>
      <t xml:space="preserve">Sasia Faktike sipas vitit </t>
    </r>
    <r>
      <rPr>
        <b/>
        <sz val="11"/>
        <color indexed="60"/>
        <rFont val="Arial"/>
        <family val="2"/>
        <charset val="238"/>
      </rPr>
      <t>paraardhes       2016</t>
    </r>
  </si>
  <si>
    <r>
      <t xml:space="preserve">Shpenzimet 
sipas vitit </t>
    </r>
    <r>
      <rPr>
        <b/>
        <sz val="11"/>
        <color indexed="60"/>
        <rFont val="Arial"/>
        <family val="2"/>
        <charset val="238"/>
      </rPr>
      <t>paraardhes             2016</t>
    </r>
  </si>
  <si>
    <r>
      <t xml:space="preserve">Kosto per Njesi sipas vitit </t>
    </r>
    <r>
      <rPr>
        <b/>
        <sz val="11"/>
        <color indexed="60"/>
        <rFont val="Arial"/>
        <family val="2"/>
        <charset val="238"/>
      </rPr>
      <t>paraardhes     2016</t>
    </r>
  </si>
  <si>
    <r>
      <t xml:space="preserve">Sasia             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            te vitit 2017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</si>
  <si>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    </t>
    </r>
    <r>
      <rPr>
        <b/>
        <sz val="11"/>
        <rFont val="Arial"/>
        <family val="2"/>
      </rPr>
      <t>te vitit 2017</t>
    </r>
  </si>
  <si>
    <r>
      <t xml:space="preserve">Kosto per Njesi 
sipas </t>
    </r>
    <r>
      <rPr>
        <b/>
        <sz val="11"/>
        <color indexed="60"/>
        <rFont val="Arial"/>
        <family val="2"/>
        <charset val="238"/>
      </rPr>
      <t>planit</t>
    </r>
    <r>
      <rPr>
        <b/>
        <sz val="11"/>
        <rFont val="Arial"/>
        <family val="2"/>
      </rPr>
      <t xml:space="preserve">        te vitit 2017</t>
    </r>
  </si>
  <si>
    <r>
      <t xml:space="preserve">Sasia       sipas </t>
    </r>
    <r>
      <rPr>
        <b/>
        <sz val="11"/>
        <color indexed="60"/>
        <rFont val="Arial"/>
        <family val="2"/>
        <charset val="238"/>
      </rPr>
      <t xml:space="preserve">planit </t>
    </r>
    <r>
      <rPr>
        <b/>
        <sz val="11"/>
        <color indexed="60"/>
        <rFont val="Arial"/>
        <family val="2"/>
        <charset val="238"/>
      </rPr>
      <t>te rishikuar</t>
    </r>
    <r>
      <rPr>
        <b/>
        <sz val="11"/>
        <rFont val="Arial"/>
        <family val="2"/>
      </rPr>
      <t xml:space="preserve">    te vitit 2017</t>
    </r>
  </si>
  <si>
    <r>
      <t xml:space="preserve">Shpenzimet 
sipas </t>
    </r>
    <r>
      <rPr>
        <b/>
        <sz val="11"/>
        <color indexed="60"/>
        <rFont val="Arial"/>
        <family val="2"/>
        <charset val="238"/>
      </rPr>
      <t xml:space="preserve">planit    te rishikuar         </t>
    </r>
    <r>
      <rPr>
        <b/>
        <sz val="11"/>
        <rFont val="Arial"/>
        <family val="2"/>
      </rPr>
      <t>te vitit 2017</t>
    </r>
  </si>
  <si>
    <r>
      <t xml:space="preserve">Kosto          per njesi 
sipas </t>
    </r>
    <r>
      <rPr>
        <b/>
        <sz val="11"/>
        <color indexed="60"/>
        <rFont val="Arial"/>
        <family val="2"/>
        <charset val="238"/>
      </rPr>
      <t>planit      te rishikuar</t>
    </r>
    <r>
      <rPr>
        <b/>
        <sz val="11"/>
        <rFont val="Arial"/>
        <family val="2"/>
      </rPr>
      <t xml:space="preserve">       te vitit 2017</t>
    </r>
  </si>
  <si>
    <r>
      <t xml:space="preserve">Sasia           </t>
    </r>
    <r>
      <rPr>
        <b/>
        <sz val="11"/>
        <color indexed="60"/>
        <rFont val="Arial"/>
        <family val="2"/>
        <charset val="238"/>
      </rPr>
      <t>Faktike</t>
    </r>
    <r>
      <rPr>
        <b/>
        <sz val="11"/>
        <rFont val="Arial"/>
        <family val="2"/>
      </rPr>
      <t xml:space="preserve">               ne fund              te vitit 2017</t>
    </r>
  </si>
  <si>
    <r>
      <t xml:space="preserve">Shpenzimet </t>
    </r>
    <r>
      <rPr>
        <b/>
        <sz val="11"/>
        <color indexed="60"/>
        <rFont val="Arial"/>
        <family val="2"/>
        <charset val="238"/>
      </rPr>
      <t>Faktike</t>
    </r>
    <r>
      <rPr>
        <b/>
        <sz val="11"/>
        <rFont val="Arial"/>
        <family val="2"/>
      </rPr>
      <t xml:space="preserve">              ne fund              te vitit 2017</t>
    </r>
  </si>
  <si>
    <r>
      <t xml:space="preserve">Kosto </t>
    </r>
    <r>
      <rPr>
        <b/>
        <sz val="11"/>
        <color indexed="60"/>
        <rFont val="Arial"/>
        <family val="2"/>
        <charset val="238"/>
      </rPr>
      <t xml:space="preserve">Faktike                  </t>
    </r>
    <r>
      <rPr>
        <b/>
        <sz val="11"/>
        <rFont val="Arial"/>
        <family val="2"/>
      </rPr>
      <t xml:space="preserve">                per njesi                                        ne fund te vitit 2017</t>
    </r>
  </si>
  <si>
    <t xml:space="preserve">V = IV - I
</t>
  </si>
  <si>
    <t xml:space="preserve">V = IV - II
</t>
  </si>
  <si>
    <t xml:space="preserve">V = IV - III
</t>
  </si>
  <si>
    <t>A</t>
  </si>
  <si>
    <t>Vendimmarrja e gjykates</t>
  </si>
  <si>
    <t>vendime</t>
  </si>
  <si>
    <t>Jane tejkaluar</t>
  </si>
  <si>
    <t>B</t>
  </si>
  <si>
    <t>Informatizimi i veprimtarise</t>
  </si>
  <si>
    <t>paisje/softe</t>
  </si>
  <si>
    <t>jane realizuar</t>
  </si>
  <si>
    <t>C</t>
  </si>
  <si>
    <t>Automjete te mirembajtura</t>
  </si>
  <si>
    <t>cope</t>
  </si>
  <si>
    <t>jane realizuar sipas kontraktimit</t>
  </si>
  <si>
    <t>D</t>
  </si>
  <si>
    <t>Punonjes te motivuar</t>
  </si>
  <si>
    <t>punonjes</t>
  </si>
  <si>
    <t>Treguesit e Performances/Produktet e realizuara nga perdorimi i te ardhurave jashte limitit</t>
  </si>
  <si>
    <t xml:space="preserve">Njësia Matëse 
</t>
  </si>
  <si>
    <t xml:space="preserve">Sasia e 
realizuar </t>
  </si>
  <si>
    <t>Fakti i periudhes/              progresive</t>
  </si>
  <si>
    <t>Produkti ......</t>
  </si>
  <si>
    <t>Treguesi i Performances .....</t>
  </si>
  <si>
    <t xml:space="preserve">            Eugen Papandile</t>
  </si>
  <si>
    <t xml:space="preserve">                         26.02.2018</t>
  </si>
  <si>
    <t>ANEKSI nr.4 "Raporti i realizimit te objektivave te politikes se programit"</t>
  </si>
  <si>
    <r>
      <t xml:space="preserve">Periudha e Raportimit: </t>
    </r>
    <r>
      <rPr>
        <b/>
        <sz val="11"/>
        <rFont val="Arial"/>
        <family val="2"/>
      </rPr>
      <t>viti 2017</t>
    </r>
  </si>
  <si>
    <t>Emertimi i programit:</t>
  </si>
  <si>
    <t>Qellimi 1</t>
  </si>
  <si>
    <t>Garantimi i respektimit te Kushtetutës dhe interpretimit përfundim-tar të saj. Gjykata Kushtetuese si nje organ kushtetues i pavarur kontribuon per forcimin e shtetit te se drejtes, nepermjet vendim-marrjes per ndertimin e nje shteti te lire, demokratik e paqedashes, duke garantuar respektimin e te drejtave kushtetuese te çdo shte-tasi, zgjidhjen e mosmarrëveshjeve kushtetuese, ne konfliktin e kompetencave ndermjet pushteteve, pajtueshmërinë e marrëvesh-jeve ndërkombëtare me Kushtetutën, pajtueshmërinë e akteve normative të organeve qëndrore dhe vendore me Kushtetutën dhe me marrëveshjet ndërkombëtare, kushtetueshmërinë e partive, organizatave të tjera politike, si dhe të veprimtarisë së tyre etj.</t>
  </si>
  <si>
    <t>.....</t>
  </si>
  <si>
    <t>**Treguesit e performancës/Produktet:</t>
  </si>
  <si>
    <r>
      <rPr>
        <b/>
        <sz val="14"/>
        <color indexed="60"/>
        <rFont val="Calibri"/>
        <family val="2"/>
        <charset val="238"/>
      </rPr>
      <t>*</t>
    </r>
    <r>
      <rPr>
        <b/>
        <sz val="12"/>
        <color indexed="60"/>
        <rFont val="Calibri"/>
        <family val="2"/>
      </rPr>
      <t>Objektivat e politikës*:</t>
    </r>
  </si>
  <si>
    <t>Kodi i
Treguesit te Performances/Produktit</t>
  </si>
  <si>
    <r>
      <t>Emertimi i Treguesit te Performances</t>
    </r>
    <r>
      <rPr>
        <b/>
        <sz val="11"/>
        <color indexed="60"/>
        <rFont val="Calibri"/>
        <family val="2"/>
        <charset val="238"/>
      </rPr>
      <t>***</t>
    </r>
    <r>
      <rPr>
        <b/>
        <sz val="10"/>
        <color indexed="8"/>
        <rFont val="Calibri"/>
        <family val="2"/>
      </rPr>
      <t>/Produktit</t>
    </r>
    <r>
      <rPr>
        <b/>
        <sz val="12"/>
        <color indexed="60"/>
        <rFont val="Calibri"/>
        <family val="2"/>
        <charset val="238"/>
      </rPr>
      <t/>
    </r>
  </si>
  <si>
    <t>Niveli faktik i  vitit paraardhes 2016</t>
  </si>
  <si>
    <t>Niveli i planifikuar ne vitin korent 2017</t>
  </si>
  <si>
    <t>Niveli i rishikuar ne vitin korent 2017</t>
  </si>
  <si>
    <t>Niveli faktik    ne fund te    vitit korent 2017</t>
  </si>
  <si>
    <t>% e Realizimit te Treguesit te Performances/Produktit</t>
  </si>
  <si>
    <t>Objektivi 1</t>
  </si>
  <si>
    <t xml:space="preserve">Realizimi i 300 proceseve vendimmarrese gjyqesore te drejta dhe transparente. </t>
  </si>
  <si>
    <t>Vendimmarja e gjykates</t>
  </si>
  <si>
    <t>Sipas kerkesave dhe afateve te reja ne zbatim te ligjit te ri organik te ndryshuar</t>
  </si>
  <si>
    <t>Objektivi 1.1</t>
  </si>
  <si>
    <r>
      <rPr>
        <i/>
        <sz val="12"/>
        <color indexed="8"/>
        <rFont val="Calibri"/>
        <family val="2"/>
      </rPr>
      <t>A(</t>
    </r>
    <r>
      <rPr>
        <i/>
        <sz val="10"/>
        <color indexed="8"/>
        <rFont val="Calibri"/>
        <family val="2"/>
      </rPr>
      <t>A-1)</t>
    </r>
  </si>
  <si>
    <t>Nr. i vendimeve</t>
  </si>
  <si>
    <t xml:space="preserve">Objektivi 1.2 </t>
  </si>
  <si>
    <r>
      <rPr>
        <i/>
        <sz val="12"/>
        <color indexed="8"/>
        <rFont val="Calibri"/>
        <family val="2"/>
      </rPr>
      <t>A</t>
    </r>
    <r>
      <rPr>
        <i/>
        <sz val="10"/>
        <color indexed="8"/>
        <rFont val="Calibri"/>
        <family val="2"/>
      </rPr>
      <t>(A-2)</t>
    </r>
  </si>
  <si>
    <t>Nr. i veprimtarive me jashte e vizitave studimore, te bashkepu-nimit me gjykatat homologe etj.</t>
  </si>
  <si>
    <t xml:space="preserve">Objektivi 2 </t>
  </si>
  <si>
    <t xml:space="preserve">Informatizimi i veprimtarise vendimmarrese te gjykates per nje proces te drejte e transparent. </t>
  </si>
  <si>
    <t>Informatizimi i vendimmarrjes dhe i veprimtarise se  gjykates</t>
  </si>
  <si>
    <t>Objektivi 2.1</t>
  </si>
  <si>
    <r>
      <rPr>
        <i/>
        <sz val="12"/>
        <color indexed="8"/>
        <rFont val="Calibri"/>
        <family val="2"/>
      </rPr>
      <t>B</t>
    </r>
    <r>
      <rPr>
        <i/>
        <sz val="10"/>
        <color indexed="8"/>
        <rFont val="Calibri"/>
        <family val="2"/>
      </rPr>
      <t>(B-1)</t>
    </r>
  </si>
  <si>
    <t>Ne %, raporti i perdorimit te sistemit te menaxhimit te çeshtjeve</t>
  </si>
  <si>
    <t>Ne proçes permiresimi  mbi bazen e investimeve te buxhetit</t>
  </si>
  <si>
    <t xml:space="preserve">Objektivi 3 </t>
  </si>
  <si>
    <t>Permiresimi i kushteve te punes dhe nevojave per transport</t>
  </si>
  <si>
    <t>Automjete te mirembajtura dhe te rinovuara</t>
  </si>
  <si>
    <t>Objektivi 3.1</t>
  </si>
  <si>
    <r>
      <rPr>
        <i/>
        <sz val="12"/>
        <color indexed="8"/>
        <rFont val="Calibri"/>
        <family val="2"/>
      </rPr>
      <t>C</t>
    </r>
    <r>
      <rPr>
        <i/>
        <sz val="10"/>
        <color indexed="8"/>
        <rFont val="Calibri"/>
        <family val="2"/>
      </rPr>
      <t>(C-1)</t>
    </r>
  </si>
  <si>
    <t>Nr. i automjeteve te mirembajtura</t>
  </si>
  <si>
    <t>Realizuar</t>
  </si>
  <si>
    <t>Objektivi 3.2</t>
  </si>
  <si>
    <r>
      <rPr>
        <i/>
        <sz val="12"/>
        <color indexed="8"/>
        <rFont val="Calibri"/>
        <family val="2"/>
      </rPr>
      <t>C</t>
    </r>
    <r>
      <rPr>
        <i/>
        <sz val="10"/>
        <color indexed="8"/>
        <rFont val="Calibri"/>
        <family val="2"/>
      </rPr>
      <t>(C-2)</t>
    </r>
  </si>
  <si>
    <t>Nr. i automjeteve</t>
  </si>
  <si>
    <t xml:space="preserve">Objektivi 4 </t>
  </si>
  <si>
    <t>Sigurimi i pavaresise se veprimtarise se institucionit me kapacitetet njerezore, fondet buxhetore dhe burimet materiale te nevojshme.</t>
  </si>
  <si>
    <t>Punonjës të motivuar</t>
  </si>
  <si>
    <t>Objektivi 4.1</t>
  </si>
  <si>
    <r>
      <rPr>
        <i/>
        <sz val="12"/>
        <rFont val="Calibri"/>
        <family val="2"/>
      </rPr>
      <t>D</t>
    </r>
    <r>
      <rPr>
        <i/>
        <sz val="10"/>
        <rFont val="Calibri"/>
        <family val="2"/>
      </rPr>
      <t>(D-1)</t>
    </r>
  </si>
  <si>
    <t>Nr. i punonjesve ne organike</t>
  </si>
  <si>
    <t>Objektivi 4.2</t>
  </si>
  <si>
    <r>
      <rPr>
        <i/>
        <sz val="12"/>
        <rFont val="Calibri"/>
        <family val="2"/>
      </rPr>
      <t>D</t>
    </r>
    <r>
      <rPr>
        <i/>
        <sz val="10"/>
        <rFont val="Calibri"/>
        <family val="2"/>
      </rPr>
      <t>(D-1; D-4)</t>
    </r>
  </si>
  <si>
    <t xml:space="preserve">Ne %, plotesimi i nevojave per mallra e sherbime dhe realizimi i fondeve  buxhetore </t>
  </si>
  <si>
    <t xml:space="preserve"> </t>
  </si>
  <si>
    <t>Objektivi 4.3</t>
  </si>
  <si>
    <r>
      <rPr>
        <i/>
        <sz val="12"/>
        <rFont val="Calibri"/>
        <family val="2"/>
      </rPr>
      <t>D</t>
    </r>
    <r>
      <rPr>
        <i/>
        <sz val="10"/>
        <rFont val="Calibri"/>
        <family val="2"/>
      </rPr>
      <t>(D-2)</t>
    </r>
  </si>
  <si>
    <t>Nr. titujsh librash per fond biblioteke</t>
  </si>
  <si>
    <t>Objektivi 4.4</t>
  </si>
  <si>
    <r>
      <rPr>
        <i/>
        <sz val="12"/>
        <rFont val="Calibri"/>
        <family val="2"/>
      </rPr>
      <t>D</t>
    </r>
    <r>
      <rPr>
        <i/>
        <sz val="10"/>
        <rFont val="Calibri"/>
        <family val="2"/>
      </rPr>
      <t>(D-3)</t>
    </r>
  </si>
  <si>
    <t>Nr. i veprimtarive per kualifikimin e ngritjen profesionale</t>
  </si>
  <si>
    <t>ANEKSI nr.5  "Projektet  e investimeve me financim te brendshem dhe me financim te huaj"</t>
  </si>
  <si>
    <t>Projektet me financim te brendshëm (ne 000/leke)</t>
  </si>
  <si>
    <t>Kodi projektit</t>
  </si>
  <si>
    <t>Emertimi i projektit</t>
  </si>
  <si>
    <t xml:space="preserve">Vlera e plotë </t>
  </si>
  <si>
    <t>Viti i fillimit</t>
  </si>
  <si>
    <t>Viti i përfundimit</t>
  </si>
  <si>
    <t>Buxheti 2017</t>
  </si>
  <si>
    <t>Plani i buxhetit viti     2017</t>
  </si>
  <si>
    <t>REALIZIMI PROGRESIV  nga fillimi i vitit deri në fund te vitit 2017</t>
  </si>
  <si>
    <t>REALIZIMI                            për periudhën e raportimit (viti 2017)</t>
  </si>
  <si>
    <t>REALIZIMI PROGRESIV             nga fillimi i projektit deri në fund te vitit 2017</t>
  </si>
  <si>
    <t>e</t>
  </si>
  <si>
    <t>të</t>
  </si>
  <si>
    <t>Kontraktuar</t>
  </si>
  <si>
    <t>projektit</t>
  </si>
  <si>
    <t>M300001</t>
  </si>
  <si>
    <t>Informatizimi i veprimtarise se gjykates</t>
  </si>
  <si>
    <t>nga kjo:</t>
  </si>
  <si>
    <r>
      <t>Informatizimi i veprimtarise(server+PC+</t>
    </r>
    <r>
      <rPr>
        <sz val="10"/>
        <rFont val="Arial"/>
        <family val="2"/>
      </rPr>
      <t>≠</t>
    </r>
    <r>
      <rPr>
        <sz val="12"/>
        <rFont val="Arial"/>
        <family val="2"/>
      </rPr>
      <t>)</t>
    </r>
  </si>
  <si>
    <t>Informatizimi i veprimtarise(sistemi i menaxhimit)</t>
  </si>
  <si>
    <t>Informatizimi i arshives gjyqsore(paisje+soft)</t>
  </si>
  <si>
    <t>M300002</t>
  </si>
  <si>
    <t xml:space="preserve">Rinovimi i parkut te automjeteve </t>
  </si>
  <si>
    <t>M300003</t>
  </si>
  <si>
    <t>Fond librash per biblioteken e institucionit</t>
  </si>
  <si>
    <t>M300004</t>
  </si>
  <si>
    <t>Paisje te ndryshme per zyra</t>
  </si>
  <si>
    <t>M300005</t>
  </si>
  <si>
    <t>Sistemi i ruajtjes-vezhgimit e sigurise elektronike</t>
  </si>
  <si>
    <t>M300006</t>
  </si>
  <si>
    <t>Rikonstruksion e paisje per salle biblioteke</t>
  </si>
  <si>
    <t>M300007</t>
  </si>
  <si>
    <t>Rikonstruksion e rrjetit e wc-ve</t>
  </si>
  <si>
    <t>M300008</t>
  </si>
  <si>
    <t>Rikonstruksion i ambienteve te brenshme e zyrave</t>
  </si>
  <si>
    <t>M300009</t>
  </si>
  <si>
    <t>Gjenerator per furnizim me energji elektrike</t>
  </si>
  <si>
    <t>M3000010</t>
  </si>
  <si>
    <t>Paisje kompjuterike e printimi per zyra</t>
  </si>
  <si>
    <t>Projektet me financim te huaj (ne 000/leke)</t>
  </si>
  <si>
    <t>Grant/</t>
  </si>
  <si>
    <t>Vitit i përfundimit</t>
  </si>
  <si>
    <t>Buxheti ________</t>
  </si>
  <si>
    <t>Plani i buxhetit viti ______</t>
  </si>
  <si>
    <t>REALIZIMI për periudhën e raportimit (4-mujore/vjetore)</t>
  </si>
  <si>
    <t>REALIZIMI PROGRESIV  nga fillimi i vitit deri në periudhën aktuale</t>
  </si>
  <si>
    <t>REALIZIMI PROGRESIV  nga fillimi i projektit deri në periudhën aktuale</t>
  </si>
  <si>
    <t>Kredi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</si>
</sst>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#,##0.0"/>
    <numFmt numFmtId="170" formatCode="_-* #,##0_-;\-* #,##0_-;_-* &quot;-&quot;_-;_-@_-"/>
    <numFmt numFmtId="171" formatCode="_-* #,##0.00_-;\-* #,##0.00_-;_-* &quot;-&quot;??_-;_-@_-"/>
    <numFmt numFmtId="172" formatCode="0.0%"/>
    <numFmt numFmtId="173" formatCode="0.0"/>
    <numFmt numFmtId="174" formatCode="#,##0.000"/>
    <numFmt numFmtId="175" formatCode="&quot;   &quot;@"/>
    <numFmt numFmtId="176" formatCode="&quot;      &quot;@"/>
    <numFmt numFmtId="177" formatCode="&quot;         &quot;@"/>
    <numFmt numFmtId="178" formatCode="&quot;            &quot;@"/>
    <numFmt numFmtId="179" formatCode="&quot;               &quot;@"/>
    <numFmt numFmtId="180" formatCode="_([$€]* #,##0.00_);_([$€]* \(#,##0.00\);_([$€]* &quot;-&quot;??_);_(@_)"/>
    <numFmt numFmtId="181" formatCode="[&gt;=0.05]#,##0.0;[&lt;=-0.05]\-#,##0.0;?0.0"/>
    <numFmt numFmtId="182" formatCode="[Black]#,##0.0;[Black]\-#,##0.0;;"/>
    <numFmt numFmtId="183" formatCode="[Black][&gt;0.05]#,##0.0;[Black][&lt;-0.05]\-#,##0.0;;"/>
    <numFmt numFmtId="184" formatCode="[Black][&gt;0.5]#,##0;[Black][&lt;-0.5]\-#,##0;;"/>
    <numFmt numFmtId="185" formatCode="General\ \ \ \ \ \ "/>
    <numFmt numFmtId="186" formatCode="0.0\ \ \ \ \ \ \ \ "/>
    <numFmt numFmtId="187" formatCode="mmmm\ yyyy"/>
    <numFmt numFmtId="188" formatCode="#,##0\ &quot;Kč&quot;;\-#,##0\ &quot;Kč&quot;"/>
    <numFmt numFmtId="189" formatCode="#,##0.0____"/>
    <numFmt numFmtId="190" formatCode="\$#,##0.00\ ;\(\$#,##0.00\)"/>
    <numFmt numFmtId="191" formatCode="_-&quot;¢&quot;* #,##0_-;\-&quot;¢&quot;* #,##0_-;_-&quot;¢&quot;* &quot;-&quot;_-;_-@_-"/>
    <numFmt numFmtId="192" formatCode="_-&quot;¢&quot;* #,##0.00_-;\-&quot;¢&quot;* #,##0.00_-;_-&quot;¢&quot;* &quot;-&quot;??_-;_-@_-"/>
  </numFmts>
  <fonts count="119">
    <font>
      <sz val="10"/>
      <name val="Arial"/>
      <charset val="238"/>
    </font>
    <font>
      <sz val="10"/>
      <name val="Arial"/>
      <charset val="238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color indexed="12"/>
      <name val="Arial"/>
      <family val="2"/>
    </font>
    <font>
      <sz val="8"/>
      <name val="Arial"/>
      <family val="2"/>
    </font>
    <font>
      <b/>
      <i/>
      <sz val="8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sz val="9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sz val="10"/>
      <name val="Arial CE"/>
      <charset val="238"/>
    </font>
    <font>
      <b/>
      <sz val="11"/>
      <color indexed="9"/>
      <name val="Calibri"/>
      <family val="2"/>
    </font>
    <font>
      <sz val="12"/>
      <name val="TIMES"/>
    </font>
    <font>
      <sz val="9"/>
      <name val="Times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CTimesRoman"/>
    </font>
    <font>
      <sz val="11"/>
      <color indexed="52"/>
      <name val="Calibri"/>
      <family val="2"/>
    </font>
    <font>
      <sz val="10"/>
      <name val="Times New Roman"/>
      <family val="1"/>
    </font>
    <font>
      <sz val="11"/>
      <color indexed="60"/>
      <name val="Calibri"/>
      <family val="2"/>
    </font>
    <font>
      <sz val="10"/>
      <name val="Tms Rmn"/>
    </font>
    <font>
      <sz val="12"/>
      <name val="Tms Rmn"/>
    </font>
    <font>
      <sz val="10"/>
      <name val="Times New Roman"/>
      <family val="1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0"/>
      <name val="Tms Rmn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Times New Roman"/>
      <family val="1"/>
    </font>
    <font>
      <b/>
      <i/>
      <sz val="10"/>
      <name val="Times New Roman"/>
      <family val="1"/>
    </font>
    <font>
      <vertAlign val="superscript"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sz val="18"/>
      <name val="Arial CE"/>
      <charset val="238"/>
    </font>
    <font>
      <b/>
      <sz val="12"/>
      <name val="Arial CE"/>
      <charset val="238"/>
    </font>
    <font>
      <sz val="12"/>
      <name val="Times New Roman"/>
      <family val="1"/>
    </font>
    <font>
      <sz val="12"/>
      <color indexed="24"/>
      <name val="Modern"/>
      <family val="3"/>
      <charset val="255"/>
    </font>
    <font>
      <b/>
      <sz val="18"/>
      <color indexed="24"/>
      <name val="Modern"/>
      <family val="3"/>
      <charset val="255"/>
    </font>
    <font>
      <b/>
      <sz val="12"/>
      <color indexed="24"/>
      <name val="Modern"/>
      <family val="3"/>
      <charset val="255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60"/>
      <name val="Calibri"/>
      <family val="2"/>
      <charset val="238"/>
    </font>
    <font>
      <sz val="11"/>
      <name val="Arial"/>
      <family val="2"/>
      <charset val="238"/>
    </font>
    <font>
      <b/>
      <sz val="10"/>
      <color indexed="8"/>
      <name val="Calibri"/>
      <family val="2"/>
    </font>
    <font>
      <b/>
      <sz val="12"/>
      <color indexed="60"/>
      <name val="Calibri"/>
      <family val="2"/>
    </font>
    <font>
      <b/>
      <sz val="11"/>
      <color indexed="60"/>
      <name val="Calibri"/>
      <family val="2"/>
      <charset val="238"/>
    </font>
    <font>
      <b/>
      <sz val="14"/>
      <color indexed="60"/>
      <name val="Calibri"/>
      <family val="2"/>
      <charset val="238"/>
    </font>
    <font>
      <b/>
      <i/>
      <sz val="11"/>
      <color indexed="8"/>
      <name val="Calibri"/>
      <family val="2"/>
    </font>
    <font>
      <b/>
      <sz val="11"/>
      <color indexed="60"/>
      <name val="Arial"/>
      <family val="2"/>
      <charset val="238"/>
    </font>
    <font>
      <b/>
      <u/>
      <sz val="12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sz val="11"/>
      <name val="Arial"/>
      <family val="2"/>
      <charset val="238"/>
    </font>
    <font>
      <b/>
      <u/>
      <sz val="14"/>
      <name val="Arial"/>
      <family val="2"/>
    </font>
    <font>
      <i/>
      <sz val="12"/>
      <color indexed="8"/>
      <name val="Calibri"/>
      <family val="2"/>
    </font>
    <font>
      <i/>
      <sz val="10"/>
      <color indexed="8"/>
      <name val="Calibri"/>
      <family val="2"/>
    </font>
    <font>
      <b/>
      <i/>
      <sz val="11"/>
      <name val="Calibri"/>
      <family val="2"/>
    </font>
    <font>
      <b/>
      <sz val="11"/>
      <name val="Calibri"/>
      <family val="2"/>
    </font>
    <font>
      <i/>
      <sz val="12"/>
      <name val="Calibri"/>
      <family val="2"/>
    </font>
    <font>
      <i/>
      <sz val="10"/>
      <name val="Calibri"/>
      <family val="2"/>
    </font>
    <font>
      <i/>
      <sz val="10"/>
      <name val="Arial"/>
      <family val="2"/>
    </font>
    <font>
      <b/>
      <sz val="12"/>
      <color indexed="8"/>
      <name val="Calibri"/>
      <family val="2"/>
    </font>
    <font>
      <sz val="11"/>
      <color rgb="FF000000"/>
      <name val="Calibri"/>
      <family val="2"/>
    </font>
    <font>
      <b/>
      <sz val="10"/>
      <color rgb="FFC00000"/>
      <name val="Arial"/>
      <family val="2"/>
    </font>
    <font>
      <b/>
      <sz val="8"/>
      <color rgb="FFC00000"/>
      <name val="Arial"/>
      <family val="2"/>
    </font>
    <font>
      <b/>
      <u/>
      <sz val="12"/>
      <color rgb="FFC00000"/>
      <name val="Arial"/>
      <family val="2"/>
    </font>
    <font>
      <u/>
      <sz val="12"/>
      <color rgb="FFC00000"/>
      <name val="Arial"/>
      <family val="2"/>
    </font>
    <font>
      <u/>
      <sz val="12"/>
      <color rgb="FFC00000"/>
      <name val="Arial"/>
      <family val="2"/>
      <charset val="238"/>
    </font>
    <font>
      <b/>
      <sz val="10"/>
      <color rgb="FFC00000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i/>
      <sz val="8"/>
      <color rgb="FFC00000"/>
      <name val="Arial"/>
      <family val="2"/>
    </font>
    <font>
      <sz val="8"/>
      <color rgb="FFC00000"/>
      <name val="Arial"/>
      <family val="2"/>
    </font>
    <font>
      <sz val="10"/>
      <color rgb="FFC00000"/>
      <name val="Arial"/>
      <family val="2"/>
    </font>
    <font>
      <b/>
      <u/>
      <sz val="12"/>
      <color rgb="FFC00000"/>
      <name val="Calibri"/>
      <family val="2"/>
    </font>
    <font>
      <u/>
      <sz val="12"/>
      <color rgb="FFC00000"/>
      <name val="Calibri"/>
      <family val="2"/>
    </font>
    <font>
      <b/>
      <u/>
      <sz val="12"/>
      <color rgb="FFC00000"/>
      <name val="Arial"/>
      <family val="2"/>
      <charset val="238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9"/>
      <color rgb="FFC00000"/>
      <name val="Arial"/>
      <family val="2"/>
    </font>
    <font>
      <b/>
      <sz val="12"/>
      <color rgb="FFC00000"/>
      <name val="Arial"/>
      <family val="2"/>
      <charset val="238"/>
    </font>
    <font>
      <b/>
      <sz val="11"/>
      <color rgb="FFC00000"/>
      <name val="Arial"/>
      <family val="2"/>
      <charset val="238"/>
    </font>
    <font>
      <b/>
      <i/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C0000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rgb="FFC00000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C00000"/>
      <name val="Calibri"/>
      <family val="2"/>
    </font>
    <font>
      <b/>
      <sz val="10"/>
      <color rgb="FFC00000"/>
      <name val="Calibri"/>
      <family val="2"/>
    </font>
    <font>
      <b/>
      <sz val="11"/>
      <color rgb="FFC00000"/>
      <name val="Arial"/>
      <family val="2"/>
    </font>
    <font>
      <b/>
      <sz val="12"/>
      <color rgb="FFC0000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8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double">
        <color indexed="8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36">
    <xf numFmtId="0" fontId="0" fillId="0" borderId="0"/>
    <xf numFmtId="0" fontId="14" fillId="0" borderId="0">
      <alignment vertical="top"/>
    </xf>
    <xf numFmtId="0" fontId="13" fillId="0" borderId="0"/>
    <xf numFmtId="0" fontId="13" fillId="0" borderId="0"/>
    <xf numFmtId="0" fontId="13" fillId="0" borderId="0"/>
    <xf numFmtId="175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177" fontId="15" fillId="0" borderId="0" applyFont="0" applyFill="0" applyBorder="0" applyAlignment="0" applyProtection="0"/>
    <xf numFmtId="178" fontId="15" fillId="0" borderId="0" applyFont="0" applyFill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179" fontId="15" fillId="0" borderId="0" applyFont="0" applyFill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9" borderId="0" applyNumberFormat="0" applyBorder="0" applyAlignment="0" applyProtection="0"/>
    <xf numFmtId="0" fontId="18" fillId="3" borderId="0" applyNumberFormat="0" applyBorder="0" applyAlignment="0" applyProtection="0"/>
    <xf numFmtId="3" fontId="3" fillId="20" borderId="1" applyNumberFormat="0"/>
    <xf numFmtId="0" fontId="19" fillId="21" borderId="2" applyNumberFormat="0" applyAlignment="0" applyProtection="0"/>
    <xf numFmtId="0" fontId="20" fillId="0" borderId="3" applyNumberFormat="0" applyFont="0" applyFill="0" applyAlignment="0" applyProtection="0"/>
    <xf numFmtId="0" fontId="21" fillId="22" borderId="4" applyNumberFormat="0" applyAlignment="0" applyProtection="0"/>
    <xf numFmtId="0" fontId="22" fillId="0" borderId="0"/>
    <xf numFmtId="174" fontId="23" fillId="0" borderId="0">
      <alignment horizontal="right" vertical="top"/>
    </xf>
    <xf numFmtId="0" fontId="22" fillId="0" borderId="0"/>
    <xf numFmtId="0" fontId="22" fillId="0" borderId="0"/>
    <xf numFmtId="0" fontId="20" fillId="0" borderId="0" applyFont="0" applyFill="0" applyBorder="0" applyAlignment="0" applyProtection="0"/>
    <xf numFmtId="0" fontId="3" fillId="23" borderId="0" applyNumberFormat="0" applyBorder="0" applyProtection="0"/>
    <xf numFmtId="180" fontId="3" fillId="0" borderId="0" applyFont="0" applyFill="0" applyBorder="0" applyAlignment="0" applyProtection="0"/>
    <xf numFmtId="172" fontId="8" fillId="24" borderId="5" applyNumberFormat="0" applyFont="0" applyBorder="0" applyAlignment="0" applyProtection="0">
      <alignment horizontal="right"/>
    </xf>
    <xf numFmtId="0" fontId="24" fillId="0" borderId="0" applyNumberFormat="0" applyFill="0" applyBorder="0" applyAlignment="0" applyProtection="0"/>
    <xf numFmtId="3" fontId="20" fillId="0" borderId="0" applyFont="0" applyFill="0" applyBorder="0" applyAlignment="0" applyProtection="0"/>
    <xf numFmtId="3" fontId="20" fillId="0" borderId="0" applyFont="0" applyFill="0" applyBorder="0" applyAlignment="0" applyProtection="0"/>
    <xf numFmtId="0" fontId="25" fillId="4" borderId="0" applyNumberFormat="0" applyBorder="0" applyAlignment="0" applyProtection="0"/>
    <xf numFmtId="38" fontId="10" fillId="23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>
      <alignment vertical="top"/>
      <protection locked="0"/>
    </xf>
    <xf numFmtId="0" fontId="3" fillId="25" borderId="1" applyNumberFormat="0" applyBorder="0" applyProtection="0"/>
    <xf numFmtId="169" fontId="15" fillId="0" borderId="0" applyFont="0" applyFill="0" applyBorder="0" applyAlignment="0" applyProtection="0"/>
    <xf numFmtId="3" fontId="15" fillId="0" borderId="0" applyFont="0" applyFill="0" applyBorder="0" applyAlignment="0" applyProtection="0"/>
    <xf numFmtId="0" fontId="30" fillId="7" borderId="2" applyNumberFormat="0" applyAlignment="0" applyProtection="0"/>
    <xf numFmtId="10" fontId="10" fillId="26" borderId="9" applyNumberFormat="0" applyBorder="0" applyAlignment="0" applyProtection="0"/>
    <xf numFmtId="3" fontId="3" fillId="27" borderId="0" applyNumberFormat="0" applyBorder="0"/>
    <xf numFmtId="169" fontId="31" fillId="0" borderId="0"/>
    <xf numFmtId="0" fontId="32" fillId="0" borderId="10" applyNumberFormat="0" applyFill="0" applyAlignment="0" applyProtection="0"/>
    <xf numFmtId="188" fontId="20" fillId="0" borderId="0" applyFont="0" applyFill="0" applyBorder="0" applyAlignment="0" applyProtection="0"/>
    <xf numFmtId="170" fontId="33" fillId="0" borderId="0" applyFont="0" applyFill="0" applyBorder="0" applyAlignment="0" applyProtection="0"/>
    <xf numFmtId="171" fontId="33" fillId="0" borderId="0" applyFont="0" applyFill="0" applyBorder="0" applyAlignment="0" applyProtection="0"/>
    <xf numFmtId="166" fontId="33" fillId="0" borderId="0" applyFont="0" applyFill="0" applyBorder="0" applyAlignment="0" applyProtection="0"/>
    <xf numFmtId="168" fontId="33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3" fillId="28" borderId="1" applyNumberFormat="0"/>
    <xf numFmtId="3" fontId="3" fillId="29" borderId="1" applyNumberFormat="0" applyFont="0" applyAlignment="0"/>
    <xf numFmtId="191" fontId="33" fillId="0" borderId="0" applyFont="0" applyFill="0" applyBorder="0" applyAlignment="0" applyProtection="0"/>
    <xf numFmtId="192" fontId="33" fillId="0" borderId="0" applyFont="0" applyFill="0" applyBorder="0" applyAlignment="0" applyProtection="0"/>
    <xf numFmtId="165" fontId="33" fillId="0" borderId="0" applyFont="0" applyFill="0" applyBorder="0" applyAlignment="0" applyProtection="0"/>
    <xf numFmtId="167" fontId="33" fillId="0" borderId="0" applyFont="0" applyFill="0" applyBorder="0" applyAlignment="0" applyProtection="0"/>
    <xf numFmtId="0" fontId="34" fillId="30" borderId="0" applyNumberFormat="0" applyBorder="0" applyAlignment="0" applyProtection="0"/>
    <xf numFmtId="0" fontId="35" fillId="0" borderId="0"/>
    <xf numFmtId="0" fontId="36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3" fillId="0" borderId="0"/>
    <xf numFmtId="181" fontId="37" fillId="0" borderId="0" applyFill="0" applyBorder="0" applyAlignment="0" applyProtection="0">
      <alignment horizontal="right"/>
    </xf>
    <xf numFmtId="0" fontId="3" fillId="0" borderId="0"/>
    <xf numFmtId="0" fontId="1" fillId="31" borderId="1" applyNumberFormat="0" applyFont="0" applyAlignment="0" applyProtection="0"/>
    <xf numFmtId="0" fontId="38" fillId="21" borderId="11" applyNumberFormat="0" applyAlignment="0" applyProtection="0"/>
    <xf numFmtId="40" fontId="39" fillId="26" borderId="0">
      <alignment horizontal="right"/>
    </xf>
    <xf numFmtId="9" fontId="1" fillId="0" borderId="0" applyFont="0" applyFill="0" applyBorder="0" applyAlignment="0" applyProtection="0"/>
    <xf numFmtId="10" fontId="3" fillId="0" borderId="0" applyFont="0" applyFill="0" applyBorder="0" applyAlignment="0" applyProtection="0"/>
    <xf numFmtId="182" fontId="15" fillId="0" borderId="0" applyFont="0" applyFill="0" applyBorder="0" applyAlignment="0" applyProtection="0"/>
    <xf numFmtId="183" fontId="15" fillId="0" borderId="0" applyFont="0" applyFill="0" applyBorder="0" applyAlignment="0" applyProtection="0"/>
    <xf numFmtId="184" fontId="15" fillId="0" borderId="0" applyFont="0" applyFill="0" applyBorder="0" applyAlignment="0" applyProtection="0"/>
    <xf numFmtId="2" fontId="20" fillId="0" borderId="0" applyFont="0" applyFill="0" applyBorder="0" applyAlignment="0" applyProtection="0"/>
    <xf numFmtId="189" fontId="37" fillId="0" borderId="0" applyFill="0" applyBorder="0" applyAlignment="0">
      <alignment horizontal="centerContinuous"/>
    </xf>
    <xf numFmtId="3" fontId="3" fillId="32" borderId="1" applyNumberFormat="0"/>
    <xf numFmtId="0" fontId="15" fillId="0" borderId="0"/>
    <xf numFmtId="0" fontId="40" fillId="0" borderId="0"/>
    <xf numFmtId="0" fontId="14" fillId="0" borderId="0">
      <alignment vertical="top"/>
    </xf>
    <xf numFmtId="0" fontId="3" fillId="0" borderId="0" applyNumberFormat="0"/>
    <xf numFmtId="0" fontId="41" fillId="0" borderId="0" applyNumberFormat="0" applyFill="0" applyBorder="0" applyAlignment="0" applyProtection="0"/>
    <xf numFmtId="0" fontId="42" fillId="0" borderId="12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vertical="top"/>
    </xf>
    <xf numFmtId="0" fontId="45" fillId="0" borderId="0" applyNumberFormat="0" applyFont="0" applyFill="0" applyBorder="0" applyAlignment="0" applyProtection="0">
      <alignment vertical="top"/>
    </xf>
    <xf numFmtId="0" fontId="44" fillId="0" borderId="0" applyNumberFormat="0" applyFont="0" applyFill="0" applyBorder="0" applyAlignment="0" applyProtection="0"/>
    <xf numFmtId="0" fontId="44" fillId="0" borderId="0" applyNumberFormat="0" applyFont="0" applyFill="0" applyBorder="0" applyAlignment="0" applyProtection="0">
      <alignment horizontal="left" vertical="top"/>
    </xf>
    <xf numFmtId="0" fontId="44" fillId="0" borderId="0" applyNumberFormat="0" applyFont="0" applyFill="0" applyBorder="0" applyAlignment="0" applyProtection="0">
      <alignment horizontal="left" vertical="top"/>
    </xf>
    <xf numFmtId="0" fontId="44" fillId="0" borderId="0" applyNumberFormat="0" applyFont="0" applyFill="0" applyBorder="0" applyAlignment="0" applyProtection="0">
      <alignment horizontal="left" vertical="top"/>
    </xf>
    <xf numFmtId="0" fontId="37" fillId="0" borderId="0"/>
    <xf numFmtId="0" fontId="46" fillId="0" borderId="0">
      <alignment horizontal="left" wrapText="1"/>
    </xf>
    <xf numFmtId="0" fontId="47" fillId="0" borderId="13" applyNumberFormat="0" applyFont="0" applyFill="0" applyBorder="0" applyAlignment="0" applyProtection="0">
      <alignment horizontal="center" wrapText="1"/>
    </xf>
    <xf numFmtId="185" fontId="15" fillId="0" borderId="0" applyNumberFormat="0" applyFont="0" applyFill="0" applyBorder="0" applyAlignment="0" applyProtection="0">
      <alignment horizontal="right"/>
    </xf>
    <xf numFmtId="0" fontId="47" fillId="0" borderId="0" applyNumberFormat="0" applyFont="0" applyFill="0" applyBorder="0" applyAlignment="0" applyProtection="0">
      <alignment horizontal="left" indent="1"/>
    </xf>
    <xf numFmtId="186" fontId="47" fillId="0" borderId="0" applyNumberFormat="0" applyFont="0" applyFill="0" applyBorder="0" applyAlignment="0" applyProtection="0"/>
    <xf numFmtId="0" fontId="37" fillId="0" borderId="13" applyNumberFormat="0" applyFont="0" applyFill="0" applyAlignment="0" applyProtection="0">
      <alignment horizontal="center"/>
    </xf>
    <xf numFmtId="0" fontId="37" fillId="0" borderId="0" applyNumberFormat="0" applyFont="0" applyFill="0" applyBorder="0" applyAlignment="0" applyProtection="0">
      <alignment horizontal="left" wrapText="1" indent="1"/>
    </xf>
    <xf numFmtId="0" fontId="47" fillId="0" borderId="0" applyNumberFormat="0" applyFont="0" applyFill="0" applyBorder="0" applyAlignment="0" applyProtection="0">
      <alignment horizontal="left" indent="1"/>
    </xf>
    <xf numFmtId="0" fontId="37" fillId="0" borderId="0" applyNumberFormat="0" applyFont="0" applyFill="0" applyBorder="0" applyAlignment="0" applyProtection="0">
      <alignment horizontal="left" wrapText="1" indent="2"/>
    </xf>
    <xf numFmtId="187" fontId="37" fillId="0" borderId="0">
      <alignment horizontal="right"/>
    </xf>
    <xf numFmtId="0" fontId="48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3" fontId="50" fillId="0" borderId="0">
      <alignment horizontal="right"/>
    </xf>
    <xf numFmtId="0" fontId="51" fillId="0" borderId="0" applyProtection="0"/>
    <xf numFmtId="190" fontId="51" fillId="0" borderId="0" applyProtection="0"/>
    <xf numFmtId="0" fontId="52" fillId="0" borderId="0" applyProtection="0"/>
    <xf numFmtId="0" fontId="53" fillId="0" borderId="0" applyProtection="0"/>
    <xf numFmtId="0" fontId="51" fillId="0" borderId="14" applyProtection="0"/>
    <xf numFmtId="0" fontId="51" fillId="0" borderId="0"/>
    <xf numFmtId="10" fontId="51" fillId="0" borderId="0" applyProtection="0"/>
    <xf numFmtId="0" fontId="51" fillId="0" borderId="0"/>
    <xf numFmtId="2" fontId="51" fillId="0" borderId="0" applyProtection="0"/>
    <xf numFmtId="4" fontId="51" fillId="0" borderId="0" applyProtection="0"/>
  </cellStyleXfs>
  <cellXfs count="451">
    <xf numFmtId="0" fontId="0" fillId="0" borderId="0" xfId="0"/>
    <xf numFmtId="0" fontId="2" fillId="0" borderId="0" xfId="0" applyFont="1"/>
    <xf numFmtId="169" fontId="5" fillId="0" borderId="0" xfId="0" applyNumberFormat="1" applyFont="1" applyBorder="1" applyAlignment="1">
      <alignment wrapText="1"/>
    </xf>
    <xf numFmtId="0" fontId="5" fillId="0" borderId="15" xfId="0" applyFont="1" applyFill="1" applyBorder="1" applyAlignment="1"/>
    <xf numFmtId="0" fontId="5" fillId="0" borderId="0" xfId="0" applyFont="1" applyBorder="1" applyAlignment="1">
      <alignment horizontal="center"/>
    </xf>
    <xf numFmtId="0" fontId="79" fillId="0" borderId="0" xfId="0" applyFont="1" applyBorder="1"/>
    <xf numFmtId="0" fontId="5" fillId="0" borderId="9" xfId="0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0" fontId="5" fillId="0" borderId="19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 vertical="center"/>
    </xf>
    <xf numFmtId="49" fontId="81" fillId="0" borderId="23" xfId="0" applyNumberFormat="1" applyFont="1" applyFill="1" applyBorder="1" applyAlignment="1">
      <alignment horizontal="center" vertical="center"/>
    </xf>
    <xf numFmtId="49" fontId="81" fillId="0" borderId="24" xfId="0" applyNumberFormat="1" applyFont="1" applyFill="1" applyBorder="1" applyAlignment="1">
      <alignment horizontal="center" vertical="center"/>
    </xf>
    <xf numFmtId="0" fontId="82" fillId="0" borderId="0" xfId="0" applyFont="1"/>
    <xf numFmtId="0" fontId="83" fillId="0" borderId="0" xfId="0" applyFont="1"/>
    <xf numFmtId="0" fontId="0" fillId="0" borderId="0" xfId="0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169" fontId="5" fillId="0" borderId="9" xfId="0" applyNumberFormat="1" applyFont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9" fillId="0" borderId="25" xfId="0" applyFont="1" applyFill="1" applyBorder="1" applyAlignment="1">
      <alignment horizontal="center"/>
    </xf>
    <xf numFmtId="0" fontId="0" fillId="0" borderId="0" xfId="0" applyFill="1"/>
    <xf numFmtId="0" fontId="6" fillId="0" borderId="27" xfId="0" applyFont="1" applyFill="1" applyBorder="1" applyAlignment="1">
      <alignment horizontal="center"/>
    </xf>
    <xf numFmtId="0" fontId="11" fillId="33" borderId="15" xfId="0" applyFont="1" applyFill="1" applyBorder="1" applyAlignment="1">
      <alignment horizontal="center"/>
    </xf>
    <xf numFmtId="169" fontId="11" fillId="33" borderId="9" xfId="0" applyNumberFormat="1" applyFont="1" applyFill="1" applyBorder="1" applyAlignment="1">
      <alignment horizontal="center"/>
    </xf>
    <xf numFmtId="169" fontId="55" fillId="33" borderId="28" xfId="0" applyNumberFormat="1" applyFont="1" applyFill="1" applyBorder="1" applyAlignment="1">
      <alignment horizontal="center"/>
    </xf>
    <xf numFmtId="0" fontId="84" fillId="0" borderId="0" xfId="0" applyFont="1" applyAlignment="1">
      <alignment horizontal="center"/>
    </xf>
    <xf numFmtId="0" fontId="85" fillId="0" borderId="0" xfId="0" applyFont="1" applyAlignment="1">
      <alignment horizontal="center"/>
    </xf>
    <xf numFmtId="0" fontId="55" fillId="0" borderId="29" xfId="0" applyFont="1" applyFill="1" applyBorder="1" applyAlignment="1">
      <alignment horizontal="center"/>
    </xf>
    <xf numFmtId="49" fontId="86" fillId="0" borderId="24" xfId="0" applyNumberFormat="1" applyFont="1" applyFill="1" applyBorder="1" applyAlignment="1">
      <alignment horizontal="center" vertical="center"/>
    </xf>
    <xf numFmtId="169" fontId="54" fillId="33" borderId="28" xfId="0" applyNumberFormat="1" applyFont="1" applyFill="1" applyBorder="1" applyAlignment="1">
      <alignment horizontal="center"/>
    </xf>
    <xf numFmtId="169" fontId="54" fillId="0" borderId="28" xfId="0" applyNumberFormat="1" applyFont="1" applyBorder="1" applyAlignment="1">
      <alignment horizontal="center"/>
    </xf>
    <xf numFmtId="169" fontId="54" fillId="0" borderId="0" xfId="0" applyNumberFormat="1" applyFont="1" applyBorder="1" applyAlignment="1">
      <alignment horizontal="center"/>
    </xf>
    <xf numFmtId="0" fontId="55" fillId="0" borderId="0" xfId="0" applyFont="1" applyBorder="1" applyAlignment="1">
      <alignment horizontal="center"/>
    </xf>
    <xf numFmtId="0" fontId="56" fillId="0" borderId="0" xfId="0" applyFont="1" applyAlignment="1">
      <alignment horizontal="center"/>
    </xf>
    <xf numFmtId="0" fontId="11" fillId="33" borderId="16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9" fontId="11" fillId="34" borderId="9" xfId="0" applyNumberFormat="1" applyFont="1" applyFill="1" applyBorder="1" applyAlignment="1">
      <alignment horizontal="center"/>
    </xf>
    <xf numFmtId="169" fontId="5" fillId="34" borderId="9" xfId="0" applyNumberFormat="1" applyFont="1" applyFill="1" applyBorder="1" applyAlignment="1">
      <alignment horizontal="center"/>
    </xf>
    <xf numFmtId="49" fontId="55" fillId="34" borderId="28" xfId="0" applyNumberFormat="1" applyFont="1" applyFill="1" applyBorder="1" applyAlignment="1">
      <alignment horizontal="center"/>
    </xf>
    <xf numFmtId="0" fontId="87" fillId="33" borderId="15" xfId="0" applyFont="1" applyFill="1" applyBorder="1" applyAlignment="1">
      <alignment horizontal="center"/>
    </xf>
    <xf numFmtId="0" fontId="81" fillId="35" borderId="16" xfId="0" applyFont="1" applyFill="1" applyBorder="1" applyAlignment="1">
      <alignment horizontal="center"/>
    </xf>
    <xf numFmtId="169" fontId="81" fillId="35" borderId="9" xfId="0" applyNumberFormat="1" applyFont="1" applyFill="1" applyBorder="1" applyAlignment="1">
      <alignment horizontal="center"/>
    </xf>
    <xf numFmtId="169" fontId="81" fillId="35" borderId="28" xfId="0" applyNumberFormat="1" applyFont="1" applyFill="1" applyBorder="1" applyAlignment="1">
      <alignment horizontal="center"/>
    </xf>
    <xf numFmtId="0" fontId="88" fillId="0" borderId="0" xfId="0" applyFont="1"/>
    <xf numFmtId="0" fontId="89" fillId="0" borderId="0" xfId="0" applyFont="1"/>
    <xf numFmtId="169" fontId="81" fillId="36" borderId="30" xfId="0" applyNumberFormat="1" applyFont="1" applyFill="1" applyBorder="1" applyAlignment="1">
      <alignment horizontal="center"/>
    </xf>
    <xf numFmtId="0" fontId="87" fillId="33" borderId="16" xfId="0" applyFont="1" applyFill="1" applyBorder="1" applyAlignment="1">
      <alignment horizontal="center"/>
    </xf>
    <xf numFmtId="169" fontId="87" fillId="33" borderId="9" xfId="0" applyNumberFormat="1" applyFont="1" applyFill="1" applyBorder="1" applyAlignment="1">
      <alignment horizontal="center"/>
    </xf>
    <xf numFmtId="169" fontId="81" fillId="33" borderId="28" xfId="0" applyNumberFormat="1" applyFont="1" applyFill="1" applyBorder="1" applyAlignment="1">
      <alignment horizontal="center"/>
    </xf>
    <xf numFmtId="49" fontId="54" fillId="34" borderId="21" xfId="0" applyNumberFormat="1" applyFont="1" applyFill="1" applyBorder="1" applyAlignment="1">
      <alignment horizontal="center"/>
    </xf>
    <xf numFmtId="0" fontId="54" fillId="34" borderId="16" xfId="0" applyFont="1" applyFill="1" applyBorder="1" applyAlignment="1">
      <alignment horizontal="center"/>
    </xf>
    <xf numFmtId="169" fontId="5" fillId="33" borderId="32" xfId="0" applyNumberFormat="1" applyFont="1" applyFill="1" applyBorder="1" applyAlignment="1">
      <alignment horizontal="center" vertical="top" wrapText="1"/>
    </xf>
    <xf numFmtId="169" fontId="5" fillId="33" borderId="33" xfId="0" applyNumberFormat="1" applyFont="1" applyFill="1" applyBorder="1" applyAlignment="1">
      <alignment horizontal="center" vertical="top" wrapText="1"/>
    </xf>
    <xf numFmtId="169" fontId="5" fillId="34" borderId="32" xfId="0" applyNumberFormat="1" applyFont="1" applyFill="1" applyBorder="1" applyAlignment="1">
      <alignment horizontal="center" vertical="top" wrapText="1"/>
    </xf>
    <xf numFmtId="0" fontId="82" fillId="0" borderId="0" xfId="0" applyFont="1" applyAlignment="1">
      <alignment horizontal="left"/>
    </xf>
    <xf numFmtId="0" fontId="6" fillId="34" borderId="9" xfId="0" applyFont="1" applyFill="1" applyBorder="1" applyAlignment="1">
      <alignment horizontal="center"/>
    </xf>
    <xf numFmtId="0" fontId="54" fillId="34" borderId="16" xfId="0" applyFont="1" applyFill="1" applyBorder="1" applyAlignment="1">
      <alignment horizontal="center" vertical="center"/>
    </xf>
    <xf numFmtId="0" fontId="90" fillId="0" borderId="0" xfId="0" applyFont="1" applyBorder="1"/>
    <xf numFmtId="0" fontId="91" fillId="0" borderId="0" xfId="0" applyFont="1" applyBorder="1"/>
    <xf numFmtId="0" fontId="84" fillId="0" borderId="0" xfId="0" applyFont="1"/>
    <xf numFmtId="0" fontId="92" fillId="0" borderId="0" xfId="0" applyFont="1" applyBorder="1"/>
    <xf numFmtId="0" fontId="84" fillId="0" borderId="0" xfId="0" applyFont="1" applyBorder="1"/>
    <xf numFmtId="0" fontId="54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6" fillId="0" borderId="0" xfId="0" applyFont="1" applyAlignment="1">
      <alignment vertical="center" wrapText="1"/>
    </xf>
    <xf numFmtId="0" fontId="92" fillId="0" borderId="0" xfId="0" applyFont="1" applyAlignment="1">
      <alignment horizontal="left"/>
    </xf>
    <xf numFmtId="0" fontId="92" fillId="0" borderId="0" xfId="0" applyFont="1" applyAlignment="1"/>
    <xf numFmtId="0" fontId="93" fillId="0" borderId="35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5" fillId="0" borderId="15" xfId="0" applyFont="1" applyBorder="1" applyAlignment="1">
      <alignment horizontal="center" vertical="center" wrapText="1"/>
    </xf>
    <xf numFmtId="0" fontId="85" fillId="0" borderId="0" xfId="0" applyFont="1"/>
    <xf numFmtId="0" fontId="4" fillId="0" borderId="0" xfId="84" applyFont="1" applyFill="1" applyAlignment="1">
      <alignment vertical="center" wrapText="1"/>
    </xf>
    <xf numFmtId="0" fontId="3" fillId="0" borderId="0" xfId="84" applyFill="1" applyAlignment="1">
      <alignment vertical="center" wrapText="1"/>
    </xf>
    <xf numFmtId="0" fontId="3" fillId="0" borderId="0" xfId="84" applyFill="1" applyBorder="1" applyAlignment="1">
      <alignment vertical="center" wrapText="1"/>
    </xf>
    <xf numFmtId="0" fontId="12" fillId="0" borderId="0" xfId="84" applyFont="1" applyFill="1" applyBorder="1" applyAlignment="1">
      <alignment horizontal="center" vertical="center" wrapText="1"/>
    </xf>
    <xf numFmtId="0" fontId="4" fillId="0" borderId="0" xfId="84" applyFont="1" applyFill="1" applyBorder="1" applyAlignment="1">
      <alignment vertical="center" wrapText="1"/>
    </xf>
    <xf numFmtId="0" fontId="4" fillId="0" borderId="0" xfId="84" applyFont="1" applyFill="1" applyAlignment="1">
      <alignment vertical="center"/>
    </xf>
    <xf numFmtId="0" fontId="3" fillId="0" borderId="0" xfId="84" applyFill="1" applyAlignment="1">
      <alignment vertical="center"/>
    </xf>
    <xf numFmtId="0" fontId="3" fillId="0" borderId="0" xfId="84" applyFill="1" applyBorder="1" applyAlignment="1">
      <alignment vertical="center"/>
    </xf>
    <xf numFmtId="0" fontId="80" fillId="0" borderId="0" xfId="84" applyFont="1" applyFill="1" applyAlignment="1">
      <alignment vertical="center"/>
    </xf>
    <xf numFmtId="0" fontId="89" fillId="0" borderId="0" xfId="84" applyFont="1" applyFill="1" applyAlignment="1">
      <alignment vertical="center"/>
    </xf>
    <xf numFmtId="0" fontId="89" fillId="0" borderId="0" xfId="84" applyFont="1" applyFill="1" applyBorder="1" applyAlignment="1">
      <alignment vertical="center"/>
    </xf>
    <xf numFmtId="0" fontId="82" fillId="0" borderId="0" xfId="84" applyFont="1" applyFill="1" applyAlignment="1">
      <alignment vertical="center"/>
    </xf>
    <xf numFmtId="0" fontId="83" fillId="0" borderId="0" xfId="84" applyFont="1" applyFill="1" applyAlignment="1">
      <alignment vertical="center"/>
    </xf>
    <xf numFmtId="0" fontId="83" fillId="0" borderId="0" xfId="84" applyFont="1" applyFill="1" applyAlignment="1">
      <alignment horizontal="left" vertical="center"/>
    </xf>
    <xf numFmtId="0" fontId="83" fillId="0" borderId="0" xfId="84" applyFont="1" applyFill="1" applyBorder="1" applyAlignment="1">
      <alignment vertical="center"/>
    </xf>
    <xf numFmtId="0" fontId="2" fillId="0" borderId="0" xfId="84" applyFont="1" applyFill="1" applyBorder="1" applyAlignment="1">
      <alignment vertical="center" wrapText="1"/>
    </xf>
    <xf numFmtId="0" fontId="3" fillId="34" borderId="15" xfId="84" applyFill="1" applyBorder="1" applyAlignment="1">
      <alignment vertical="center" wrapText="1"/>
    </xf>
    <xf numFmtId="0" fontId="3" fillId="34" borderId="9" xfId="84" applyFill="1" applyBorder="1" applyAlignment="1">
      <alignment vertical="center" wrapText="1"/>
    </xf>
    <xf numFmtId="0" fontId="3" fillId="34" borderId="28" xfId="84" applyFill="1" applyBorder="1" applyAlignment="1">
      <alignment vertical="center" wrapText="1"/>
    </xf>
    <xf numFmtId="0" fontId="3" fillId="34" borderId="36" xfId="84" applyFill="1" applyBorder="1" applyAlignment="1">
      <alignment vertical="center" wrapText="1"/>
    </xf>
    <xf numFmtId="0" fontId="3" fillId="34" borderId="30" xfId="84" applyFill="1" applyBorder="1" applyAlignment="1">
      <alignment vertical="center" wrapText="1"/>
    </xf>
    <xf numFmtId="0" fontId="3" fillId="34" borderId="37" xfId="84" applyFill="1" applyBorder="1" applyAlignment="1">
      <alignment vertical="center" wrapText="1"/>
    </xf>
    <xf numFmtId="0" fontId="3" fillId="34" borderId="38" xfId="84" applyFill="1" applyBorder="1" applyAlignment="1">
      <alignment vertical="center" wrapText="1"/>
    </xf>
    <xf numFmtId="0" fontId="3" fillId="34" borderId="39" xfId="84" applyFill="1" applyBorder="1" applyAlignment="1">
      <alignment vertical="center" wrapText="1"/>
    </xf>
    <xf numFmtId="0" fontId="3" fillId="34" borderId="40" xfId="84" applyFill="1" applyBorder="1" applyAlignment="1">
      <alignment vertical="center" wrapText="1"/>
    </xf>
    <xf numFmtId="0" fontId="96" fillId="0" borderId="9" xfId="0" applyFont="1" applyFill="1" applyBorder="1" applyAlignment="1">
      <alignment horizontal="center" vertical="center" wrapText="1"/>
    </xf>
    <xf numFmtId="0" fontId="92" fillId="0" borderId="0" xfId="0" applyFont="1"/>
    <xf numFmtId="0" fontId="97" fillId="0" borderId="13" xfId="0" applyFont="1" applyFill="1" applyBorder="1" applyAlignment="1">
      <alignment horizontal="center" vertical="center" wrapText="1"/>
    </xf>
    <xf numFmtId="0" fontId="97" fillId="0" borderId="15" xfId="0" applyFont="1" applyFill="1" applyBorder="1" applyAlignment="1">
      <alignment horizontal="center" vertical="center" wrapText="1"/>
    </xf>
    <xf numFmtId="0" fontId="96" fillId="0" borderId="28" xfId="0" applyFont="1" applyFill="1" applyBorder="1" applyAlignment="1">
      <alignment horizontal="center" vertical="center" wrapText="1"/>
    </xf>
    <xf numFmtId="0" fontId="97" fillId="34" borderId="15" xfId="0" applyFont="1" applyFill="1" applyBorder="1" applyAlignment="1">
      <alignment horizontal="center" vertical="center" wrapText="1"/>
    </xf>
    <xf numFmtId="0" fontId="97" fillId="0" borderId="36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vertical="center" wrapText="1"/>
    </xf>
    <xf numFmtId="0" fontId="96" fillId="0" borderId="16" xfId="0" applyFont="1" applyFill="1" applyBorder="1" applyAlignment="1">
      <alignment horizontal="center" vertical="center" wrapText="1"/>
    </xf>
    <xf numFmtId="169" fontId="81" fillId="36" borderId="37" xfId="0" applyNumberFormat="1" applyFont="1" applyFill="1" applyBorder="1" applyAlignment="1">
      <alignment horizontal="center"/>
    </xf>
    <xf numFmtId="0" fontId="98" fillId="0" borderId="0" xfId="0" applyFont="1" applyBorder="1" applyAlignment="1">
      <alignment horizontal="left"/>
    </xf>
    <xf numFmtId="0" fontId="93" fillId="0" borderId="0" xfId="0" applyFont="1" applyAlignment="1">
      <alignment horizontal="center"/>
    </xf>
    <xf numFmtId="0" fontId="6" fillId="0" borderId="0" xfId="0" applyFont="1" applyFill="1" applyBorder="1" applyAlignment="1"/>
    <xf numFmtId="0" fontId="6" fillId="0" borderId="42" xfId="0" applyFont="1" applyFill="1" applyBorder="1" applyAlignment="1"/>
    <xf numFmtId="0" fontId="6" fillId="0" borderId="13" xfId="0" applyFont="1" applyFill="1" applyBorder="1" applyAlignment="1"/>
    <xf numFmtId="0" fontId="6" fillId="0" borderId="43" xfId="0" applyFont="1" applyFill="1" applyBorder="1" applyAlignment="1"/>
    <xf numFmtId="0" fontId="99" fillId="0" borderId="0" xfId="0" applyFont="1" applyAlignment="1">
      <alignment horizontal="center" vertical="center" wrapText="1"/>
    </xf>
    <xf numFmtId="3" fontId="3" fillId="34" borderId="44" xfId="0" applyNumberFormat="1" applyFont="1" applyFill="1" applyBorder="1" applyAlignment="1">
      <alignment horizontal="center" vertical="center"/>
    </xf>
    <xf numFmtId="49" fontId="54" fillId="34" borderId="21" xfId="0" applyNumberFormat="1" applyFont="1" applyFill="1" applyBorder="1" applyAlignment="1">
      <alignment horizontal="center" vertical="center"/>
    </xf>
    <xf numFmtId="0" fontId="4" fillId="0" borderId="0" xfId="0" applyFont="1"/>
    <xf numFmtId="0" fontId="65" fillId="0" borderId="0" xfId="0" applyFont="1"/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9" fillId="0" borderId="26" xfId="0" applyFont="1" applyFill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34" borderId="9" xfId="0" applyFont="1" applyFill="1" applyBorder="1" applyAlignment="1">
      <alignment horizontal="left" vertical="center"/>
    </xf>
    <xf numFmtId="49" fontId="55" fillId="34" borderId="28" xfId="0" quotePrefix="1" applyNumberFormat="1" applyFont="1" applyFill="1" applyBorder="1" applyAlignment="1">
      <alignment horizontal="center"/>
    </xf>
    <xf numFmtId="0" fontId="3" fillId="0" borderId="0" xfId="0" applyFont="1"/>
    <xf numFmtId="3" fontId="3" fillId="34" borderId="45" xfId="0" applyNumberFormat="1" applyFont="1" applyFill="1" applyBorder="1" applyAlignment="1">
      <alignment horizontal="center" vertical="center"/>
    </xf>
    <xf numFmtId="0" fontId="5" fillId="0" borderId="46" xfId="0" applyFont="1" applyFill="1" applyBorder="1" applyAlignment="1">
      <alignment horizontal="center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5" fillId="0" borderId="47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/>
    </xf>
    <xf numFmtId="0" fontId="6" fillId="34" borderId="15" xfId="0" applyFont="1" applyFill="1" applyBorder="1" applyAlignment="1">
      <alignment horizontal="center"/>
    </xf>
    <xf numFmtId="0" fontId="6" fillId="34" borderId="49" xfId="0" applyFont="1" applyFill="1" applyBorder="1" applyAlignment="1">
      <alignment horizontal="center"/>
    </xf>
    <xf numFmtId="0" fontId="6" fillId="34" borderId="30" xfId="0" applyFont="1" applyFill="1" applyBorder="1" applyAlignment="1">
      <alignment horizontal="center"/>
    </xf>
    <xf numFmtId="0" fontId="0" fillId="0" borderId="18" xfId="0" applyFill="1" applyBorder="1"/>
    <xf numFmtId="0" fontId="12" fillId="0" borderId="9" xfId="0" applyFont="1" applyFill="1" applyBorder="1" applyAlignment="1">
      <alignment horizontal="center" vertical="center"/>
    </xf>
    <xf numFmtId="0" fontId="0" fillId="0" borderId="13" xfId="0" applyFill="1" applyBorder="1"/>
    <xf numFmtId="0" fontId="0" fillId="34" borderId="51" xfId="0" applyFill="1" applyBorder="1"/>
    <xf numFmtId="0" fontId="68" fillId="0" borderId="35" xfId="0" applyFont="1" applyFill="1" applyBorder="1" applyAlignment="1">
      <alignment horizontal="center" vertical="center"/>
    </xf>
    <xf numFmtId="0" fontId="66" fillId="34" borderId="52" xfId="0" applyFont="1" applyFill="1" applyBorder="1" applyAlignment="1">
      <alignment horizontal="center" vertical="center"/>
    </xf>
    <xf numFmtId="0" fontId="68" fillId="0" borderId="47" xfId="0" applyFont="1" applyFill="1" applyBorder="1" applyAlignment="1">
      <alignment horizontal="center" vertical="center"/>
    </xf>
    <xf numFmtId="0" fontId="68" fillId="34" borderId="48" xfId="0" applyFont="1" applyFill="1" applyBorder="1" applyAlignment="1">
      <alignment horizontal="center" vertical="center"/>
    </xf>
    <xf numFmtId="0" fontId="66" fillId="0" borderId="0" xfId="0" applyFont="1" applyBorder="1"/>
    <xf numFmtId="0" fontId="66" fillId="0" borderId="0" xfId="0" applyFont="1"/>
    <xf numFmtId="0" fontId="66" fillId="0" borderId="19" xfId="0" applyFont="1" applyFill="1" applyBorder="1" applyAlignment="1">
      <alignment horizontal="center" vertical="center"/>
    </xf>
    <xf numFmtId="0" fontId="66" fillId="0" borderId="0" xfId="0" applyFont="1" applyFill="1" applyBorder="1" applyAlignment="1">
      <alignment horizontal="center" vertical="center"/>
    </xf>
    <xf numFmtId="0" fontId="66" fillId="0" borderId="27" xfId="0" applyFont="1" applyFill="1" applyBorder="1" applyAlignment="1">
      <alignment horizontal="center" vertical="center"/>
    </xf>
    <xf numFmtId="0" fontId="68" fillId="0" borderId="36" xfId="0" applyFont="1" applyFill="1" applyBorder="1" applyAlignment="1">
      <alignment horizontal="center" vertical="center"/>
    </xf>
    <xf numFmtId="0" fontId="66" fillId="34" borderId="53" xfId="0" applyFont="1" applyFill="1" applyBorder="1" applyAlignment="1">
      <alignment horizontal="center" vertical="center"/>
    </xf>
    <xf numFmtId="0" fontId="68" fillId="0" borderId="30" xfId="0" applyFont="1" applyFill="1" applyBorder="1" applyAlignment="1">
      <alignment horizontal="center" vertical="center"/>
    </xf>
    <xf numFmtId="0" fontId="68" fillId="0" borderId="0" xfId="0" applyFont="1" applyBorder="1" applyAlignment="1">
      <alignment horizontal="left"/>
    </xf>
    <xf numFmtId="0" fontId="100" fillId="0" borderId="54" xfId="0" applyFont="1" applyBorder="1" applyAlignment="1">
      <alignment horizontal="center"/>
    </xf>
    <xf numFmtId="0" fontId="100" fillId="0" borderId="33" xfId="0" applyFont="1" applyBorder="1" applyAlignment="1">
      <alignment horizontal="center"/>
    </xf>
    <xf numFmtId="0" fontId="100" fillId="0" borderId="56" xfId="0" applyFont="1" applyBorder="1" applyAlignment="1">
      <alignment horizontal="center"/>
    </xf>
    <xf numFmtId="0" fontId="100" fillId="0" borderId="32" xfId="0" applyFont="1" applyBorder="1" applyAlignment="1">
      <alignment horizontal="center"/>
    </xf>
    <xf numFmtId="49" fontId="68" fillId="0" borderId="15" xfId="0" applyNumberFormat="1" applyFont="1" applyBorder="1" applyAlignment="1">
      <alignment horizontal="center" vertical="center"/>
    </xf>
    <xf numFmtId="0" fontId="69" fillId="34" borderId="16" xfId="0" applyFont="1" applyFill="1" applyBorder="1" applyAlignment="1">
      <alignment horizontal="center" vertical="center"/>
    </xf>
    <xf numFmtId="0" fontId="66" fillId="34" borderId="57" xfId="0" applyFont="1" applyFill="1" applyBorder="1" applyAlignment="1">
      <alignment horizontal="center" vertical="center"/>
    </xf>
    <xf numFmtId="3" fontId="66" fillId="34" borderId="51" xfId="0" applyNumberFormat="1" applyFont="1" applyFill="1" applyBorder="1" applyAlignment="1">
      <alignment horizontal="center" vertical="center"/>
    </xf>
    <xf numFmtId="3" fontId="66" fillId="34" borderId="9" xfId="0" applyNumberFormat="1" applyFont="1" applyFill="1" applyBorder="1" applyAlignment="1">
      <alignment horizontal="center" vertical="center"/>
    </xf>
    <xf numFmtId="3" fontId="66" fillId="33" borderId="28" xfId="0" applyNumberFormat="1" applyFont="1" applyFill="1" applyBorder="1" applyAlignment="1">
      <alignment horizontal="center" vertical="center"/>
    </xf>
    <xf numFmtId="3" fontId="66" fillId="33" borderId="51" xfId="0" applyNumberFormat="1" applyFont="1" applyFill="1" applyBorder="1" applyAlignment="1">
      <alignment horizontal="center" vertical="center"/>
    </xf>
    <xf numFmtId="3" fontId="66" fillId="33" borderId="9" xfId="0" applyNumberFormat="1" applyFont="1" applyFill="1" applyBorder="1" applyAlignment="1">
      <alignment horizontal="center" vertical="center"/>
    </xf>
    <xf numFmtId="3" fontId="66" fillId="33" borderId="44" xfId="0" applyNumberFormat="1" applyFont="1" applyFill="1" applyBorder="1" applyAlignment="1">
      <alignment horizontal="center" vertical="center"/>
    </xf>
    <xf numFmtId="49" fontId="68" fillId="0" borderId="36" xfId="0" applyNumberFormat="1" applyFont="1" applyBorder="1" applyAlignment="1">
      <alignment horizontal="center" vertical="center"/>
    </xf>
    <xf numFmtId="0" fontId="69" fillId="34" borderId="53" xfId="0" applyFont="1" applyFill="1" applyBorder="1" applyAlignment="1">
      <alignment horizontal="center" vertical="center"/>
    </xf>
    <xf numFmtId="0" fontId="66" fillId="34" borderId="58" xfId="0" applyFont="1" applyFill="1" applyBorder="1" applyAlignment="1">
      <alignment horizontal="center" vertical="center"/>
    </xf>
    <xf numFmtId="3" fontId="66" fillId="34" borderId="59" xfId="0" applyNumberFormat="1" applyFont="1" applyFill="1" applyBorder="1" applyAlignment="1">
      <alignment horizontal="center" vertical="center"/>
    </xf>
    <xf numFmtId="3" fontId="66" fillId="34" borderId="30" xfId="0" applyNumberFormat="1" applyFont="1" applyFill="1" applyBorder="1" applyAlignment="1">
      <alignment horizontal="center" vertical="center"/>
    </xf>
    <xf numFmtId="3" fontId="66" fillId="33" borderId="37" xfId="0" applyNumberFormat="1" applyFont="1" applyFill="1" applyBorder="1" applyAlignment="1">
      <alignment horizontal="center" vertical="center"/>
    </xf>
    <xf numFmtId="3" fontId="66" fillId="33" borderId="59" xfId="0" applyNumberFormat="1" applyFont="1" applyFill="1" applyBorder="1" applyAlignment="1">
      <alignment horizontal="center" vertical="center"/>
    </xf>
    <xf numFmtId="3" fontId="66" fillId="33" borderId="30" xfId="0" applyNumberFormat="1" applyFont="1" applyFill="1" applyBorder="1" applyAlignment="1">
      <alignment horizontal="center" vertical="center"/>
    </xf>
    <xf numFmtId="3" fontId="66" fillId="33" borderId="4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8" fillId="34" borderId="37" xfId="0" quotePrefix="1" applyFont="1" applyFill="1" applyBorder="1" applyAlignment="1">
      <alignment horizontal="center" vertical="center"/>
    </xf>
    <xf numFmtId="0" fontId="97" fillId="0" borderId="60" xfId="0" applyFont="1" applyFill="1" applyBorder="1" applyAlignment="1">
      <alignment horizontal="center" vertical="center" wrapText="1"/>
    </xf>
    <xf numFmtId="0" fontId="101" fillId="34" borderId="15" xfId="0" applyFont="1" applyFill="1" applyBorder="1" applyAlignment="1">
      <alignment horizontal="center" vertical="center" wrapText="1"/>
    </xf>
    <xf numFmtId="0" fontId="102" fillId="34" borderId="15" xfId="0" applyFont="1" applyFill="1" applyBorder="1" applyAlignment="1">
      <alignment horizontal="center" vertical="center" wrapText="1"/>
    </xf>
    <xf numFmtId="0" fontId="102" fillId="34" borderId="9" xfId="0" applyFont="1" applyFill="1" applyBorder="1" applyAlignment="1">
      <alignment horizontal="center" vertical="center" wrapText="1"/>
    </xf>
    <xf numFmtId="0" fontId="102" fillId="34" borderId="16" xfId="0" applyFont="1" applyFill="1" applyBorder="1" applyAlignment="1">
      <alignment horizontal="center" vertical="center" wrapText="1"/>
    </xf>
    <xf numFmtId="0" fontId="102" fillId="34" borderId="28" xfId="0" applyFont="1" applyFill="1" applyBorder="1" applyAlignment="1">
      <alignment horizontal="center" vertical="center" wrapText="1"/>
    </xf>
    <xf numFmtId="10" fontId="103" fillId="0" borderId="44" xfId="0" applyNumberFormat="1" applyFont="1" applyFill="1" applyBorder="1" applyAlignment="1">
      <alignment horizontal="center" vertical="center" wrapText="1"/>
    </xf>
    <xf numFmtId="0" fontId="4" fillId="34" borderId="9" xfId="0" applyFont="1" applyFill="1" applyBorder="1" applyAlignment="1">
      <alignment horizontal="center" vertical="center" wrapText="1"/>
    </xf>
    <xf numFmtId="0" fontId="4" fillId="34" borderId="16" xfId="0" applyFont="1" applyFill="1" applyBorder="1" applyAlignment="1">
      <alignment horizontal="center" vertical="center" wrapText="1"/>
    </xf>
    <xf numFmtId="0" fontId="4" fillId="34" borderId="2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104" fillId="34" borderId="15" xfId="0" applyFont="1" applyFill="1" applyBorder="1" applyAlignment="1">
      <alignment horizontal="center" vertical="center" wrapText="1"/>
    </xf>
    <xf numFmtId="0" fontId="105" fillId="34" borderId="15" xfId="0" applyFont="1" applyFill="1" applyBorder="1" applyAlignment="1">
      <alignment horizontal="center" vertical="center" wrapText="1"/>
    </xf>
    <xf numFmtId="0" fontId="103" fillId="0" borderId="44" xfId="0" applyFont="1" applyFill="1" applyBorder="1" applyAlignment="1">
      <alignment horizontal="center" vertical="center" wrapText="1"/>
    </xf>
    <xf numFmtId="0" fontId="68" fillId="34" borderId="9" xfId="0" applyFont="1" applyFill="1" applyBorder="1" applyAlignment="1">
      <alignment horizontal="center" vertical="center" wrapText="1"/>
    </xf>
    <xf numFmtId="0" fontId="68" fillId="34" borderId="16" xfId="0" applyFont="1" applyFill="1" applyBorder="1" applyAlignment="1">
      <alignment horizontal="center" vertical="center" wrapText="1"/>
    </xf>
    <xf numFmtId="0" fontId="68" fillId="34" borderId="28" xfId="0" applyFont="1" applyFill="1" applyBorder="1" applyAlignment="1">
      <alignment horizontal="center" vertical="center" wrapText="1"/>
    </xf>
    <xf numFmtId="0" fontId="106" fillId="0" borderId="15" xfId="0" applyFont="1" applyBorder="1" applyAlignment="1">
      <alignment horizontal="center" vertical="center" wrapText="1"/>
    </xf>
    <xf numFmtId="0" fontId="106" fillId="0" borderId="15" xfId="0" applyFont="1" applyFill="1" applyBorder="1" applyAlignment="1">
      <alignment horizontal="center" vertical="center" wrapText="1"/>
    </xf>
    <xf numFmtId="9" fontId="74" fillId="34" borderId="61" xfId="90" applyFont="1" applyFill="1" applyBorder="1" applyAlignment="1">
      <alignment horizontal="center" vertical="center" wrapText="1"/>
    </xf>
    <xf numFmtId="9" fontId="107" fillId="34" borderId="57" xfId="0" applyNumberFormat="1" applyFont="1" applyFill="1" applyBorder="1" applyAlignment="1">
      <alignment horizontal="center" vertical="center" wrapText="1"/>
    </xf>
    <xf numFmtId="0" fontId="108" fillId="0" borderId="39" xfId="0" applyFont="1" applyBorder="1" applyAlignment="1">
      <alignment horizontal="center" vertical="center" wrapText="1"/>
    </xf>
    <xf numFmtId="0" fontId="108" fillId="0" borderId="38" xfId="0" applyFont="1" applyBorder="1" applyAlignment="1">
      <alignment horizontal="center" vertical="center" wrapText="1"/>
    </xf>
    <xf numFmtId="0" fontId="108" fillId="0" borderId="40" xfId="0" applyFont="1" applyBorder="1" applyAlignment="1">
      <alignment horizontal="center" vertical="center" wrapText="1"/>
    </xf>
    <xf numFmtId="0" fontId="108" fillId="0" borderId="13" xfId="0" applyFont="1" applyFill="1" applyBorder="1" applyAlignment="1">
      <alignment horizontal="center" vertical="center" wrapText="1"/>
    </xf>
    <xf numFmtId="0" fontId="95" fillId="0" borderId="36" xfId="0" applyFont="1" applyFill="1" applyBorder="1" applyAlignment="1">
      <alignment horizontal="center" vertical="center" wrapText="1"/>
    </xf>
    <xf numFmtId="0" fontId="73" fillId="34" borderId="57" xfId="0" applyFont="1" applyFill="1" applyBorder="1" applyAlignment="1">
      <alignment horizontal="center" vertical="center" wrapText="1"/>
    </xf>
    <xf numFmtId="0" fontId="103" fillId="0" borderId="57" xfId="0" applyFont="1" applyFill="1" applyBorder="1" applyAlignment="1">
      <alignment horizontal="center" vertical="center" wrapText="1"/>
    </xf>
    <xf numFmtId="0" fontId="108" fillId="0" borderId="29" xfId="0" applyFont="1" applyBorder="1" applyAlignment="1">
      <alignment horizontal="center" vertical="center" wrapText="1"/>
    </xf>
    <xf numFmtId="0" fontId="73" fillId="34" borderId="44" xfId="0" applyFont="1" applyFill="1" applyBorder="1" applyAlignment="1">
      <alignment horizontal="center" vertical="center" wrapText="1"/>
    </xf>
    <xf numFmtId="0" fontId="104" fillId="34" borderId="44" xfId="0" applyFont="1" applyFill="1" applyBorder="1" applyAlignment="1">
      <alignment horizontal="center" vertical="center" wrapText="1"/>
    </xf>
    <xf numFmtId="0" fontId="109" fillId="0" borderId="62" xfId="0" applyFont="1" applyBorder="1" applyAlignment="1">
      <alignment horizontal="center" vertical="center" wrapText="1"/>
    </xf>
    <xf numFmtId="0" fontId="109" fillId="0" borderId="63" xfId="0" applyFont="1" applyBorder="1" applyAlignment="1">
      <alignment horizontal="center" vertical="center" wrapText="1"/>
    </xf>
    <xf numFmtId="0" fontId="97" fillId="0" borderId="58" xfId="0" applyFont="1" applyBorder="1" applyAlignment="1">
      <alignment horizontal="center" vertical="center" wrapText="1"/>
    </xf>
    <xf numFmtId="0" fontId="108" fillId="0" borderId="64" xfId="0" applyFont="1" applyBorder="1" applyAlignment="1">
      <alignment horizontal="center" vertical="center" wrapText="1"/>
    </xf>
    <xf numFmtId="0" fontId="63" fillId="34" borderId="57" xfId="0" applyFont="1" applyFill="1" applyBorder="1" applyAlignment="1">
      <alignment horizontal="center" vertical="center" wrapText="1"/>
    </xf>
    <xf numFmtId="0" fontId="110" fillId="0" borderId="57" xfId="0" applyFont="1" applyFill="1" applyBorder="1" applyAlignment="1">
      <alignment horizontal="center" vertical="center" wrapText="1"/>
    </xf>
    <xf numFmtId="0" fontId="111" fillId="34" borderId="48" xfId="0" quotePrefix="1" applyFont="1" applyFill="1" applyBorder="1" applyAlignment="1">
      <alignment horizontal="center" vertical="center" wrapText="1"/>
    </xf>
    <xf numFmtId="0" fontId="97" fillId="34" borderId="28" xfId="0" applyFont="1" applyFill="1" applyBorder="1" applyAlignment="1">
      <alignment horizontal="left" vertical="center" wrapText="1"/>
    </xf>
    <xf numFmtId="0" fontId="97" fillId="0" borderId="37" xfId="0" applyFont="1" applyFill="1" applyBorder="1" applyAlignment="1">
      <alignment horizontal="center" vertical="center" wrapText="1"/>
    </xf>
    <xf numFmtId="0" fontId="102" fillId="34" borderId="28" xfId="0" applyFont="1" applyFill="1" applyBorder="1" applyAlignment="1">
      <alignment horizontal="left" vertical="center" wrapText="1"/>
    </xf>
    <xf numFmtId="0" fontId="97" fillId="0" borderId="65" xfId="0" applyFont="1" applyFill="1" applyBorder="1" applyAlignment="1">
      <alignment horizontal="center" vertical="center" wrapText="1"/>
    </xf>
    <xf numFmtId="0" fontId="112" fillId="0" borderId="28" xfId="0" applyFont="1" applyBorder="1" applyAlignment="1">
      <alignment horizontal="center" vertical="center" wrapText="1"/>
    </xf>
    <xf numFmtId="0" fontId="112" fillId="0" borderId="28" xfId="0" applyFont="1" applyFill="1" applyBorder="1" applyAlignment="1">
      <alignment horizontal="center" vertical="center" wrapText="1"/>
    </xf>
    <xf numFmtId="0" fontId="97" fillId="0" borderId="21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4" fillId="0" borderId="30" xfId="0" applyFont="1" applyFill="1" applyBorder="1" applyAlignment="1">
      <alignment horizontal="center" vertical="center" wrapText="1"/>
    </xf>
    <xf numFmtId="0" fontId="4" fillId="0" borderId="53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113" fillId="0" borderId="15" xfId="0" applyFont="1" applyFill="1" applyBorder="1" applyAlignment="1">
      <alignment horizontal="center" vertical="center" wrapText="1"/>
    </xf>
    <xf numFmtId="0" fontId="114" fillId="0" borderId="24" xfId="0" applyFont="1" applyFill="1" applyBorder="1" applyAlignment="1">
      <alignment horizontal="center" vertical="center" wrapText="1"/>
    </xf>
    <xf numFmtId="0" fontId="77" fillId="0" borderId="44" xfId="0" applyFont="1" applyFill="1" applyBorder="1" applyAlignment="1">
      <alignment horizontal="center" vertical="center" wrapText="1"/>
    </xf>
    <xf numFmtId="0" fontId="77" fillId="0" borderId="66" xfId="0" applyFont="1" applyFill="1" applyBorder="1" applyAlignment="1">
      <alignment horizontal="center" vertical="center" wrapText="1"/>
    </xf>
    <xf numFmtId="0" fontId="113" fillId="0" borderId="36" xfId="0" applyFont="1" applyFill="1" applyBorder="1" applyAlignment="1">
      <alignment horizontal="center" vertical="center" wrapText="1"/>
    </xf>
    <xf numFmtId="0" fontId="114" fillId="0" borderId="37" xfId="0" applyFont="1" applyFill="1" applyBorder="1" applyAlignment="1">
      <alignment horizontal="center" vertical="center" wrapText="1"/>
    </xf>
    <xf numFmtId="0" fontId="103" fillId="0" borderId="58" xfId="0" applyFont="1" applyFill="1" applyBorder="1" applyAlignment="1">
      <alignment horizontal="center" vertical="center" wrapText="1"/>
    </xf>
    <xf numFmtId="10" fontId="103" fillId="0" borderId="45" xfId="0" applyNumberFormat="1" applyFont="1" applyFill="1" applyBorder="1" applyAlignment="1">
      <alignment horizontal="center" vertical="center" wrapText="1"/>
    </xf>
    <xf numFmtId="0" fontId="66" fillId="0" borderId="9" xfId="0" applyFont="1" applyFill="1" applyBorder="1" applyAlignment="1">
      <alignment horizontal="center" vertical="center"/>
    </xf>
    <xf numFmtId="0" fontId="66" fillId="34" borderId="9" xfId="0" applyFont="1" applyFill="1" applyBorder="1" applyAlignment="1">
      <alignment horizontal="center" vertical="center"/>
    </xf>
    <xf numFmtId="0" fontId="115" fillId="0" borderId="69" xfId="0" applyFont="1" applyBorder="1" applyAlignment="1">
      <alignment horizontal="center" vertical="center" wrapText="1"/>
    </xf>
    <xf numFmtId="0" fontId="115" fillId="34" borderId="70" xfId="0" applyFont="1" applyFill="1" applyBorder="1" applyAlignment="1">
      <alignment horizontal="center" vertical="center" wrapText="1"/>
    </xf>
    <xf numFmtId="0" fontId="115" fillId="34" borderId="71" xfId="0" applyFont="1" applyFill="1" applyBorder="1" applyAlignment="1">
      <alignment horizontal="center" vertical="center" wrapText="1"/>
    </xf>
    <xf numFmtId="0" fontId="115" fillId="0" borderId="64" xfId="0" applyFont="1" applyFill="1" applyBorder="1" applyAlignment="1">
      <alignment horizontal="center" vertical="center" wrapText="1"/>
    </xf>
    <xf numFmtId="9" fontId="116" fillId="0" borderId="57" xfId="0" applyNumberFormat="1" applyFont="1" applyFill="1" applyBorder="1" applyAlignment="1">
      <alignment horizontal="center" vertical="center" wrapText="1"/>
    </xf>
    <xf numFmtId="9" fontId="116" fillId="0" borderId="72" xfId="0" applyNumberFormat="1" applyFont="1" applyFill="1" applyBorder="1" applyAlignment="1">
      <alignment horizontal="center" vertical="center" wrapText="1"/>
    </xf>
    <xf numFmtId="9" fontId="116" fillId="0" borderId="58" xfId="0" applyNumberFormat="1" applyFont="1" applyFill="1" applyBorder="1" applyAlignment="1">
      <alignment horizontal="center" vertical="center" wrapText="1"/>
    </xf>
    <xf numFmtId="0" fontId="3" fillId="0" borderId="0" xfId="84" applyFill="1" applyAlignment="1">
      <alignment horizontal="left" vertical="center"/>
    </xf>
    <xf numFmtId="0" fontId="3" fillId="34" borderId="9" xfId="86" applyFont="1" applyFill="1" applyBorder="1" applyAlignment="1"/>
    <xf numFmtId="3" fontId="3" fillId="34" borderId="9" xfId="86" applyNumberFormat="1" applyFill="1" applyBorder="1"/>
    <xf numFmtId="0" fontId="0" fillId="0" borderId="23" xfId="86" applyFont="1" applyFill="1" applyBorder="1" applyAlignment="1"/>
    <xf numFmtId="3" fontId="3" fillId="0" borderId="23" xfId="86" applyNumberFormat="1" applyFill="1" applyBorder="1"/>
    <xf numFmtId="0" fontId="3" fillId="0" borderId="39" xfId="84" applyFill="1" applyBorder="1" applyAlignment="1">
      <alignment vertical="center" wrapText="1"/>
    </xf>
    <xf numFmtId="0" fontId="3" fillId="0" borderId="40" xfId="84" applyFill="1" applyBorder="1" applyAlignment="1">
      <alignment vertical="center" wrapText="1"/>
    </xf>
    <xf numFmtId="0" fontId="3" fillId="0" borderId="9" xfId="86" applyFont="1" applyFill="1" applyBorder="1" applyAlignment="1"/>
    <xf numFmtId="3" fontId="3" fillId="0" borderId="9" xfId="86" applyNumberFormat="1" applyFill="1" applyBorder="1"/>
    <xf numFmtId="0" fontId="0" fillId="0" borderId="9" xfId="86" applyFont="1" applyFill="1" applyBorder="1" applyAlignment="1"/>
    <xf numFmtId="0" fontId="3" fillId="0" borderId="42" xfId="86" applyFont="1" applyFill="1" applyBorder="1" applyAlignment="1"/>
    <xf numFmtId="3" fontId="3" fillId="0" borderId="20" xfId="86" applyNumberFormat="1" applyFill="1" applyBorder="1"/>
    <xf numFmtId="0" fontId="3" fillId="0" borderId="20" xfId="84" applyFill="1" applyBorder="1" applyAlignment="1">
      <alignment vertical="center" wrapText="1"/>
    </xf>
    <xf numFmtId="0" fontId="3" fillId="0" borderId="65" xfId="84" applyFill="1" applyBorder="1" applyAlignment="1">
      <alignment vertical="center" wrapText="1"/>
    </xf>
    <xf numFmtId="0" fontId="3" fillId="0" borderId="54" xfId="84" applyFill="1" applyBorder="1" applyAlignment="1">
      <alignment vertical="center" wrapText="1"/>
    </xf>
    <xf numFmtId="0" fontId="2" fillId="0" borderId="32" xfId="84" applyFont="1" applyFill="1" applyBorder="1" applyAlignment="1">
      <alignment horizontal="center" vertical="center" wrapText="1"/>
    </xf>
    <xf numFmtId="0" fontId="3" fillId="0" borderId="32" xfId="84" applyFill="1" applyBorder="1" applyAlignment="1">
      <alignment vertical="center" wrapText="1"/>
    </xf>
    <xf numFmtId="0" fontId="3" fillId="0" borderId="33" xfId="84" applyFill="1" applyBorder="1" applyAlignment="1">
      <alignment vertical="center" wrapText="1"/>
    </xf>
    <xf numFmtId="0" fontId="3" fillId="0" borderId="60" xfId="86" applyFont="1" applyFill="1" applyBorder="1" applyAlignment="1">
      <alignment horizontal="center"/>
    </xf>
    <xf numFmtId="0" fontId="3" fillId="34" borderId="15" xfId="86" applyFont="1" applyFill="1" applyBorder="1" applyAlignment="1">
      <alignment horizontal="center"/>
    </xf>
    <xf numFmtId="0" fontId="3" fillId="0" borderId="15" xfId="86" applyFont="1" applyFill="1" applyBorder="1" applyAlignment="1">
      <alignment horizontal="center"/>
    </xf>
    <xf numFmtId="0" fontId="0" fillId="0" borderId="15" xfId="86" applyFont="1" applyFill="1" applyBorder="1" applyAlignment="1">
      <alignment horizontal="center"/>
    </xf>
    <xf numFmtId="0" fontId="3" fillId="0" borderId="19" xfId="86" applyFont="1" applyFill="1" applyBorder="1" applyAlignment="1">
      <alignment horizontal="center"/>
    </xf>
    <xf numFmtId="0" fontId="72" fillId="0" borderId="57" xfId="0" applyFont="1" applyFill="1" applyBorder="1" applyAlignment="1">
      <alignment horizontal="center" vertical="center" wrapText="1"/>
    </xf>
    <xf numFmtId="0" fontId="76" fillId="0" borderId="57" xfId="0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/>
    </xf>
    <xf numFmtId="169" fontId="81" fillId="33" borderId="32" xfId="0" applyNumberFormat="1" applyFont="1" applyFill="1" applyBorder="1" applyAlignment="1">
      <alignment horizontal="center"/>
    </xf>
    <xf numFmtId="169" fontId="81" fillId="33" borderId="56" xfId="0" applyNumberFormat="1" applyFont="1" applyFill="1" applyBorder="1" applyAlignment="1">
      <alignment horizontal="center"/>
    </xf>
    <xf numFmtId="0" fontId="81" fillId="33" borderId="33" xfId="0" applyFont="1" applyFill="1" applyBorder="1" applyAlignment="1">
      <alignment horizontal="center"/>
    </xf>
    <xf numFmtId="0" fontId="6" fillId="34" borderId="9" xfId="0" applyFont="1" applyFill="1" applyBorder="1" applyAlignment="1">
      <alignment horizontal="center" vertical="center"/>
    </xf>
    <xf numFmtId="0" fontId="5" fillId="34" borderId="9" xfId="0" applyFont="1" applyFill="1" applyBorder="1" applyAlignment="1">
      <alignment horizontal="center" vertical="center"/>
    </xf>
    <xf numFmtId="3" fontId="0" fillId="0" borderId="0" xfId="0" applyNumberFormat="1"/>
    <xf numFmtId="3" fontId="3" fillId="0" borderId="39" xfId="84" applyNumberFormat="1" applyFill="1" applyBorder="1" applyAlignment="1">
      <alignment vertical="center" wrapText="1"/>
    </xf>
    <xf numFmtId="3" fontId="3" fillId="34" borderId="39" xfId="84" applyNumberFormat="1" applyFill="1" applyBorder="1" applyAlignment="1">
      <alignment vertical="center" wrapText="1"/>
    </xf>
    <xf numFmtId="3" fontId="3" fillId="0" borderId="39" xfId="84" applyNumberFormat="1" applyFont="1" applyFill="1" applyBorder="1" applyAlignment="1">
      <alignment vertical="center" wrapText="1"/>
    </xf>
    <xf numFmtId="3" fontId="3" fillId="0" borderId="20" xfId="84" applyNumberFormat="1" applyFill="1" applyBorder="1" applyAlignment="1">
      <alignment vertical="center" wrapText="1"/>
    </xf>
    <xf numFmtId="3" fontId="4" fillId="0" borderId="32" xfId="84" applyNumberFormat="1" applyFont="1" applyFill="1" applyBorder="1" applyAlignment="1">
      <alignment vertical="center" wrapText="1"/>
    </xf>
    <xf numFmtId="0" fontId="105" fillId="34" borderId="44" xfId="0" applyFont="1" applyFill="1" applyBorder="1" applyAlignment="1">
      <alignment horizontal="center" vertical="center" wrapText="1"/>
    </xf>
    <xf numFmtId="0" fontId="104" fillId="34" borderId="65" xfId="0" applyFont="1" applyFill="1" applyBorder="1" applyAlignment="1">
      <alignment horizontal="left" vertical="top" wrapText="1"/>
    </xf>
    <xf numFmtId="0" fontId="104" fillId="34" borderId="65" xfId="0" applyFont="1" applyFill="1" applyBorder="1" applyAlignment="1">
      <alignment horizontal="left" vertical="center" wrapText="1"/>
    </xf>
    <xf numFmtId="0" fontId="78" fillId="34" borderId="5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100" fillId="0" borderId="55" xfId="0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5" fillId="0" borderId="20" xfId="84" applyFont="1" applyFill="1" applyBorder="1" applyAlignment="1">
      <alignment horizontal="center" vertical="center" wrapText="1"/>
    </xf>
    <xf numFmtId="0" fontId="5" fillId="0" borderId="34" xfId="84" applyFont="1" applyFill="1" applyBorder="1" applyAlignment="1">
      <alignment horizontal="center" vertical="center" wrapText="1"/>
    </xf>
    <xf numFmtId="0" fontId="5" fillId="0" borderId="41" xfId="84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7" xfId="0" applyFont="1" applyFill="1" applyBorder="1" applyAlignment="1"/>
    <xf numFmtId="0" fontId="6" fillId="0" borderId="18" xfId="0" applyFont="1" applyFill="1" applyBorder="1" applyAlignment="1"/>
    <xf numFmtId="0" fontId="6" fillId="0" borderId="18" xfId="0" applyFont="1" applyFill="1" applyBorder="1" applyAlignment="1">
      <alignment horizontal="center"/>
    </xf>
    <xf numFmtId="0" fontId="6" fillId="0" borderId="31" xfId="0" applyFont="1" applyFill="1" applyBorder="1" applyAlignment="1">
      <alignment horizontal="center"/>
    </xf>
    <xf numFmtId="169" fontId="6" fillId="34" borderId="23" xfId="0" applyNumberFormat="1" applyFont="1" applyFill="1" applyBorder="1" applyAlignment="1">
      <alignment horizontal="center" vertical="center"/>
    </xf>
    <xf numFmtId="169" fontId="6" fillId="33" borderId="24" xfId="0" applyNumberFormat="1" applyFont="1" applyFill="1" applyBorder="1" applyAlignment="1">
      <alignment horizontal="center" vertical="center"/>
    </xf>
    <xf numFmtId="169" fontId="6" fillId="34" borderId="23" xfId="0" applyNumberFormat="1" applyFont="1" applyFill="1" applyBorder="1" applyAlignment="1">
      <alignment horizontal="center"/>
    </xf>
    <xf numFmtId="169" fontId="6" fillId="33" borderId="24" xfId="0" applyNumberFormat="1" applyFont="1" applyFill="1" applyBorder="1" applyAlignment="1">
      <alignment horizontal="center"/>
    </xf>
    <xf numFmtId="0" fontId="6" fillId="0" borderId="34" xfId="0" applyFont="1" applyFill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6" fillId="0" borderId="26" xfId="0" applyFont="1" applyFill="1" applyBorder="1" applyAlignment="1"/>
    <xf numFmtId="0" fontId="6" fillId="0" borderId="26" xfId="0" applyFont="1" applyFill="1" applyBorder="1" applyAlignment="1">
      <alignment horizontal="center"/>
    </xf>
    <xf numFmtId="0" fontId="6" fillId="0" borderId="0" xfId="0" applyFont="1" applyFill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left"/>
    </xf>
    <xf numFmtId="169" fontId="6" fillId="34" borderId="9" xfId="0" applyNumberFormat="1" applyFont="1" applyFill="1" applyBorder="1" applyAlignment="1">
      <alignment horizontal="center"/>
    </xf>
    <xf numFmtId="169" fontId="6" fillId="34" borderId="9" xfId="0" applyNumberFormat="1" applyFont="1" applyFill="1" applyBorder="1" applyAlignment="1">
      <alignment horizontal="center" vertical="center"/>
    </xf>
    <xf numFmtId="0" fontId="6" fillId="34" borderId="28" xfId="0" applyFont="1" applyFill="1" applyBorder="1" applyAlignment="1">
      <alignment horizontal="center"/>
    </xf>
    <xf numFmtId="0" fontId="6" fillId="34" borderId="34" xfId="0" applyFont="1" applyFill="1" applyBorder="1" applyAlignment="1">
      <alignment horizontal="center"/>
    </xf>
    <xf numFmtId="169" fontId="6" fillId="34" borderId="30" xfId="0" applyNumberFormat="1" applyFont="1" applyFill="1" applyBorder="1" applyAlignment="1">
      <alignment horizontal="center" vertical="center"/>
    </xf>
    <xf numFmtId="0" fontId="6" fillId="34" borderId="50" xfId="0" applyFont="1" applyFill="1" applyBorder="1" applyAlignment="1">
      <alignment horizontal="center"/>
    </xf>
    <xf numFmtId="169" fontId="6" fillId="0" borderId="0" xfId="0" applyNumberFormat="1" applyFont="1" applyFill="1" applyBorder="1" applyAlignment="1">
      <alignment horizontal="center" vertical="center"/>
    </xf>
    <xf numFmtId="9" fontId="3" fillId="0" borderId="61" xfId="90" applyFont="1" applyFill="1" applyBorder="1" applyAlignment="1">
      <alignment horizontal="center" vertical="center" wrapText="1"/>
    </xf>
    <xf numFmtId="9" fontId="3" fillId="0" borderId="67" xfId="90" applyFont="1" applyFill="1" applyBorder="1" applyAlignment="1">
      <alignment horizontal="center" vertical="center" wrapText="1"/>
    </xf>
    <xf numFmtId="9" fontId="3" fillId="0" borderId="68" xfId="90" applyFont="1" applyFill="1" applyBorder="1" applyAlignment="1">
      <alignment horizontal="center" vertical="center" wrapText="1"/>
    </xf>
    <xf numFmtId="0" fontId="4" fillId="34" borderId="16" xfId="0" applyFont="1" applyFill="1" applyBorder="1" applyAlignment="1">
      <alignment horizontal="center" vertical="center"/>
    </xf>
    <xf numFmtId="0" fontId="4" fillId="34" borderId="51" xfId="0" applyFont="1" applyFill="1" applyBorder="1" applyAlignment="1">
      <alignment horizontal="center" vertical="center"/>
    </xf>
    <xf numFmtId="0" fontId="3" fillId="34" borderId="16" xfId="0" applyFont="1" applyFill="1" applyBorder="1" applyAlignment="1">
      <alignment horizontal="center" vertical="center"/>
    </xf>
    <xf numFmtId="0" fontId="3" fillId="34" borderId="51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7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7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80" fillId="0" borderId="16" xfId="0" applyFont="1" applyFill="1" applyBorder="1" applyAlignment="1">
      <alignment horizontal="center"/>
    </xf>
    <xf numFmtId="0" fontId="80" fillId="0" borderId="61" xfId="0" applyFont="1" applyFill="1" applyBorder="1" applyAlignment="1">
      <alignment horizontal="center"/>
    </xf>
    <xf numFmtId="0" fontId="80" fillId="0" borderId="44" xfId="0" applyFont="1" applyFill="1" applyBorder="1" applyAlignment="1">
      <alignment horizontal="center"/>
    </xf>
    <xf numFmtId="0" fontId="81" fillId="0" borderId="75" xfId="0" applyFont="1" applyFill="1" applyBorder="1" applyAlignment="1">
      <alignment horizontal="center"/>
    </xf>
    <xf numFmtId="0" fontId="81" fillId="0" borderId="56" xfId="0" applyFont="1" applyFill="1" applyBorder="1" applyAlignment="1">
      <alignment horizontal="center"/>
    </xf>
    <xf numFmtId="0" fontId="5" fillId="0" borderId="75" xfId="0" applyFont="1" applyBorder="1" applyAlignment="1">
      <alignment horizontal="center"/>
    </xf>
    <xf numFmtId="0" fontId="5" fillId="0" borderId="56" xfId="0" applyFont="1" applyBorder="1" applyAlignment="1">
      <alignment horizontal="center"/>
    </xf>
    <xf numFmtId="0" fontId="4" fillId="34" borderId="16" xfId="0" applyFont="1" applyFill="1" applyBorder="1" applyAlignment="1">
      <alignment horizontal="left"/>
    </xf>
    <xf numFmtId="0" fontId="4" fillId="34" borderId="61" xfId="0" applyFont="1" applyFill="1" applyBorder="1" applyAlignment="1">
      <alignment horizontal="left"/>
    </xf>
    <xf numFmtId="0" fontId="4" fillId="34" borderId="51" xfId="0" applyFont="1" applyFill="1" applyBorder="1" applyAlignment="1">
      <alignment horizontal="left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65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34" borderId="16" xfId="0" applyFont="1" applyFill="1" applyBorder="1" applyAlignment="1">
      <alignment horizontal="center"/>
    </xf>
    <xf numFmtId="0" fontId="5" fillId="34" borderId="44" xfId="0" applyFont="1" applyFill="1" applyBorder="1" applyAlignment="1">
      <alignment horizontal="center"/>
    </xf>
    <xf numFmtId="0" fontId="4" fillId="0" borderId="77" xfId="0" applyFont="1" applyFill="1" applyBorder="1" applyAlignment="1">
      <alignment horizontal="center" vertical="center"/>
    </xf>
    <xf numFmtId="0" fontId="4" fillId="0" borderId="73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34" borderId="16" xfId="0" applyFont="1" applyFill="1" applyBorder="1" applyAlignment="1">
      <alignment horizontal="center" vertical="center"/>
    </xf>
    <xf numFmtId="0" fontId="6" fillId="34" borderId="5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7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74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60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54" fillId="0" borderId="65" xfId="0" applyFont="1" applyFill="1" applyBorder="1" applyAlignment="1">
      <alignment horizontal="center" vertical="center"/>
    </xf>
    <xf numFmtId="0" fontId="54" fillId="0" borderId="40" xfId="0" applyFont="1" applyFill="1" applyBorder="1" applyAlignment="1">
      <alignment horizontal="center" vertical="center"/>
    </xf>
    <xf numFmtId="0" fontId="11" fillId="0" borderId="79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81" fillId="36" borderId="80" xfId="0" applyFont="1" applyFill="1" applyBorder="1" applyAlignment="1">
      <alignment horizontal="center" vertical="center"/>
    </xf>
    <xf numFmtId="0" fontId="81" fillId="36" borderId="5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5" fillId="34" borderId="16" xfId="0" applyFont="1" applyFill="1" applyBorder="1" applyAlignment="1">
      <alignment horizontal="center" vertical="center"/>
    </xf>
    <xf numFmtId="0" fontId="5" fillId="34" borderId="51" xfId="0" applyFont="1" applyFill="1" applyBorder="1" applyAlignment="1">
      <alignment horizontal="center" vertical="center"/>
    </xf>
    <xf numFmtId="0" fontId="100" fillId="0" borderId="76" xfId="0" applyFont="1" applyBorder="1" applyAlignment="1">
      <alignment horizontal="center"/>
    </xf>
    <xf numFmtId="0" fontId="100" fillId="0" borderId="55" xfId="0" applyFont="1" applyBorder="1" applyAlignment="1">
      <alignment horizontal="center"/>
    </xf>
    <xf numFmtId="0" fontId="68" fillId="0" borderId="22" xfId="0" applyFont="1" applyFill="1" applyBorder="1" applyAlignment="1">
      <alignment horizontal="center" vertical="center" wrapText="1"/>
    </xf>
    <xf numFmtId="0" fontId="68" fillId="0" borderId="73" xfId="0" applyFont="1" applyFill="1" applyBorder="1" applyAlignment="1">
      <alignment horizontal="center" vertical="center" wrapText="1"/>
    </xf>
    <xf numFmtId="0" fontId="68" fillId="0" borderId="5" xfId="0" applyFont="1" applyFill="1" applyBorder="1" applyAlignment="1">
      <alignment horizontal="center" vertical="center" wrapText="1"/>
    </xf>
    <xf numFmtId="0" fontId="68" fillId="0" borderId="42" xfId="0" applyFont="1" applyFill="1" applyBorder="1" applyAlignment="1">
      <alignment horizontal="center" vertical="center" wrapText="1"/>
    </xf>
    <xf numFmtId="0" fontId="68" fillId="0" borderId="74" xfId="0" applyFont="1" applyFill="1" applyBorder="1" applyAlignment="1">
      <alignment horizontal="center" vertical="center" wrapText="1"/>
    </xf>
    <xf numFmtId="0" fontId="68" fillId="0" borderId="43" xfId="0" applyFont="1" applyFill="1" applyBorder="1" applyAlignment="1">
      <alignment horizontal="center" vertical="center" wrapText="1"/>
    </xf>
    <xf numFmtId="0" fontId="12" fillId="34" borderId="16" xfId="0" applyFont="1" applyFill="1" applyBorder="1" applyAlignment="1">
      <alignment horizontal="center" vertical="center"/>
    </xf>
    <xf numFmtId="0" fontId="12" fillId="34" borderId="51" xfId="0" applyFont="1" applyFill="1" applyBorder="1" applyAlignment="1">
      <alignment horizontal="center" vertical="center"/>
    </xf>
    <xf numFmtId="0" fontId="68" fillId="0" borderId="23" xfId="0" applyFont="1" applyFill="1" applyBorder="1" applyAlignment="1">
      <alignment horizontal="center" vertical="center" wrapText="1"/>
    </xf>
    <xf numFmtId="0" fontId="68" fillId="0" borderId="20" xfId="0" applyFont="1" applyFill="1" applyBorder="1" applyAlignment="1">
      <alignment horizontal="center" vertical="center" wrapText="1"/>
    </xf>
    <xf numFmtId="0" fontId="68" fillId="0" borderId="39" xfId="0" applyFont="1" applyFill="1" applyBorder="1" applyAlignment="1">
      <alignment horizontal="center" vertical="center" wrapText="1"/>
    </xf>
    <xf numFmtId="0" fontId="12" fillId="34" borderId="61" xfId="0" applyFont="1" applyFill="1" applyBorder="1" applyAlignment="1">
      <alignment horizontal="center" vertical="center"/>
    </xf>
    <xf numFmtId="0" fontId="117" fillId="33" borderId="82" xfId="0" applyFont="1" applyFill="1" applyBorder="1" applyAlignment="1">
      <alignment horizontal="center" vertical="center" wrapText="1"/>
    </xf>
    <xf numFmtId="0" fontId="117" fillId="33" borderId="51" xfId="0" applyFont="1" applyFill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68" fillId="0" borderId="9" xfId="0" applyFont="1" applyBorder="1" applyAlignment="1">
      <alignment horizontal="center" vertical="center" wrapText="1"/>
    </xf>
    <xf numFmtId="0" fontId="68" fillId="0" borderId="48" xfId="0" applyFont="1" applyFill="1" applyBorder="1" applyAlignment="1">
      <alignment horizontal="center" vertical="center" wrapText="1"/>
    </xf>
    <xf numFmtId="0" fontId="68" fillId="0" borderId="28" xfId="0" applyFont="1" applyFill="1" applyBorder="1" applyAlignment="1">
      <alignment horizontal="center" vertical="center" wrapText="1"/>
    </xf>
    <xf numFmtId="0" fontId="80" fillId="0" borderId="81" xfId="0" applyFont="1" applyFill="1" applyBorder="1" applyAlignment="1">
      <alignment horizontal="center" vertical="center"/>
    </xf>
    <xf numFmtId="0" fontId="117" fillId="33" borderId="29" xfId="0" applyFont="1" applyFill="1" applyBorder="1" applyAlignment="1">
      <alignment horizontal="center" vertical="center" wrapText="1"/>
    </xf>
    <xf numFmtId="0" fontId="117" fillId="33" borderId="44" xfId="0" applyFont="1" applyFill="1" applyBorder="1" applyAlignment="1">
      <alignment horizontal="center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0" fontId="4" fillId="0" borderId="66" xfId="0" applyFont="1" applyFill="1" applyBorder="1" applyAlignment="1">
      <alignment horizontal="center" vertical="center" wrapText="1"/>
    </xf>
    <xf numFmtId="0" fontId="100" fillId="0" borderId="81" xfId="0" applyFont="1" applyBorder="1" applyAlignment="1">
      <alignment horizontal="center"/>
    </xf>
    <xf numFmtId="0" fontId="58" fillId="0" borderId="81" xfId="0" applyFont="1" applyBorder="1" applyAlignment="1">
      <alignment horizontal="center"/>
    </xf>
    <xf numFmtId="0" fontId="68" fillId="0" borderId="82" xfId="0" applyFont="1" applyBorder="1" applyAlignment="1">
      <alignment horizontal="center" vertical="center" wrapText="1"/>
    </xf>
    <xf numFmtId="0" fontId="68" fillId="0" borderId="51" xfId="0" applyFont="1" applyBorder="1" applyAlignment="1">
      <alignment horizontal="center" vertical="center" wrapText="1"/>
    </xf>
    <xf numFmtId="0" fontId="68" fillId="0" borderId="35" xfId="0" applyFont="1" applyBorder="1" applyAlignment="1">
      <alignment horizontal="center" vertical="center" wrapText="1"/>
    </xf>
    <xf numFmtId="0" fontId="68" fillId="0" borderId="15" xfId="0" applyFont="1" applyBorder="1" applyAlignment="1">
      <alignment horizontal="center" vertical="center" wrapText="1"/>
    </xf>
    <xf numFmtId="0" fontId="68" fillId="0" borderId="48" xfId="0" applyFont="1" applyBorder="1" applyAlignment="1">
      <alignment horizontal="center" vertical="center" wrapText="1"/>
    </xf>
    <xf numFmtId="0" fontId="68" fillId="0" borderId="28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44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66" fillId="34" borderId="16" xfId="0" applyFont="1" applyFill="1" applyBorder="1" applyAlignment="1">
      <alignment horizontal="center" vertical="center"/>
    </xf>
    <xf numFmtId="0" fontId="66" fillId="34" borderId="51" xfId="0" applyFont="1" applyFill="1" applyBorder="1" applyAlignment="1">
      <alignment horizontal="center" vertical="center"/>
    </xf>
    <xf numFmtId="0" fontId="118" fillId="0" borderId="78" xfId="0" applyFont="1" applyBorder="1" applyAlignment="1">
      <alignment horizontal="center" vertical="center" wrapText="1"/>
    </xf>
    <xf numFmtId="0" fontId="109" fillId="0" borderId="66" xfId="0" applyFont="1" applyBorder="1" applyAlignment="1">
      <alignment horizontal="center" vertical="center" wrapText="1"/>
    </xf>
    <xf numFmtId="0" fontId="109" fillId="0" borderId="59" xfId="0" applyFont="1" applyBorder="1" applyAlignment="1">
      <alignment horizontal="center" vertical="center" wrapText="1"/>
    </xf>
    <xf numFmtId="0" fontId="109" fillId="0" borderId="30" xfId="0" applyFont="1" applyBorder="1" applyAlignment="1">
      <alignment horizontal="center" vertical="center" wrapText="1"/>
    </xf>
    <xf numFmtId="0" fontId="109" fillId="0" borderId="53" xfId="0" applyFont="1" applyBorder="1" applyAlignment="1">
      <alignment horizontal="center" vertical="center" wrapText="1"/>
    </xf>
    <xf numFmtId="0" fontId="97" fillId="34" borderId="26" xfId="0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 vertical="center" wrapText="1"/>
    </xf>
    <xf numFmtId="0" fontId="68" fillId="0" borderId="67" xfId="0" applyFont="1" applyFill="1" applyBorder="1" applyAlignment="1">
      <alignment horizontal="center" vertical="center" wrapText="1"/>
    </xf>
    <xf numFmtId="0" fontId="68" fillId="0" borderId="0" xfId="0" applyFont="1" applyFill="1" applyBorder="1" applyAlignment="1">
      <alignment horizontal="center" vertical="center" wrapText="1"/>
    </xf>
    <xf numFmtId="0" fontId="68" fillId="0" borderId="13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7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4" xfId="0" applyFont="1" applyFill="1" applyBorder="1" applyAlignment="1">
      <alignment horizontal="center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6" xfId="84" applyFont="1" applyFill="1" applyBorder="1" applyAlignment="1">
      <alignment horizontal="center" vertical="center" wrapText="1"/>
    </xf>
    <xf numFmtId="0" fontId="5" fillId="0" borderId="60" xfId="84" applyFont="1" applyFill="1" applyBorder="1" applyAlignment="1">
      <alignment horizontal="center" vertical="center" wrapText="1"/>
    </xf>
    <xf numFmtId="0" fontId="5" fillId="0" borderId="49" xfId="84" applyFont="1" applyFill="1" applyBorder="1" applyAlignment="1">
      <alignment horizontal="center" vertical="center" wrapText="1"/>
    </xf>
    <xf numFmtId="0" fontId="5" fillId="0" borderId="41" xfId="84" applyFont="1" applyFill="1" applyBorder="1" applyAlignment="1">
      <alignment horizontal="center" vertical="center" wrapText="1"/>
    </xf>
    <xf numFmtId="0" fontId="5" fillId="0" borderId="20" xfId="84" applyFont="1" applyFill="1" applyBorder="1" applyAlignment="1">
      <alignment horizontal="center" vertical="center" wrapText="1"/>
    </xf>
    <xf numFmtId="0" fontId="5" fillId="0" borderId="34" xfId="84" applyFont="1" applyFill="1" applyBorder="1" applyAlignment="1">
      <alignment horizontal="center" vertical="center" wrapText="1"/>
    </xf>
    <xf numFmtId="0" fontId="5" fillId="0" borderId="83" xfId="84" applyFont="1" applyFill="1" applyBorder="1" applyAlignment="1">
      <alignment horizontal="center" vertical="center" wrapText="1"/>
    </xf>
    <xf numFmtId="0" fontId="5" fillId="0" borderId="65" xfId="84" applyFont="1" applyFill="1" applyBorder="1" applyAlignment="1">
      <alignment horizontal="center" vertical="center" wrapText="1"/>
    </xf>
    <xf numFmtId="0" fontId="5" fillId="0" borderId="50" xfId="84" applyFont="1" applyFill="1" applyBorder="1" applyAlignment="1">
      <alignment horizontal="center" vertical="center" wrapText="1"/>
    </xf>
  </cellXfs>
  <cellStyles count="136">
    <cellStyle name="_ALB content sheet" xfId="1" xr:uid="{D0FD227C-8EBE-40A0-B433-1FB6872CB3FA}"/>
    <cellStyle name="_ALB_StructPC tables" xfId="2" xr:uid="{208F85F3-38CD-4FBE-9CE8-B9C147B77D62}"/>
    <cellStyle name="_Output to team May 12 2008 10pm" xfId="3" xr:uid="{A10B06FE-7747-4F90-BE34-84BA11833F7A}"/>
    <cellStyle name="_PC Table Summary fror Gramoz May 13 2008" xfId="4" xr:uid="{DD62A51A-61AD-4805-80BA-F45809CDAF87}"/>
    <cellStyle name="1 indent" xfId="5" xr:uid="{421535C5-2EB7-4443-8C8A-C071325C6A51}"/>
    <cellStyle name="2 indents" xfId="6" xr:uid="{8E9B332D-8BB6-4574-8962-51C9CF61BCD3}"/>
    <cellStyle name="20% - Accent1" xfId="7" builtinId="30" customBuiltin="1"/>
    <cellStyle name="20% - Accent2" xfId="8" builtinId="34" customBuiltin="1"/>
    <cellStyle name="20% - Accent3" xfId="9" builtinId="38" customBuiltin="1"/>
    <cellStyle name="20% - Accent4" xfId="10" builtinId="42" customBuiltin="1"/>
    <cellStyle name="20% - Accent5" xfId="11" builtinId="46" customBuiltin="1"/>
    <cellStyle name="20% - Accent6" xfId="12" builtinId="50" customBuiltin="1"/>
    <cellStyle name="3 indents" xfId="13" xr:uid="{E5C8643D-9568-4DA5-964C-20297EDA6DE5}"/>
    <cellStyle name="4 indents" xfId="14" xr:uid="{AA7EC588-633F-4A2C-80E3-F66175C82F67}"/>
    <cellStyle name="40% - Accent1" xfId="15" builtinId="31" customBuiltin="1"/>
    <cellStyle name="40% - Accent2" xfId="16" builtinId="35" customBuiltin="1"/>
    <cellStyle name="40% - Accent3" xfId="17" builtinId="39" customBuiltin="1"/>
    <cellStyle name="40% - Accent4" xfId="18" builtinId="43" customBuiltin="1"/>
    <cellStyle name="40% - Accent5" xfId="19" builtinId="47" customBuiltin="1"/>
    <cellStyle name="40% - Accent6" xfId="20" builtinId="51" customBuiltin="1"/>
    <cellStyle name="5 indents" xfId="21" xr:uid="{8F8B9CC1-83F8-4088-BE53-D42D521EE31C}"/>
    <cellStyle name="60% - Accent1" xfId="22" builtinId="32" customBuiltin="1"/>
    <cellStyle name="60% - Accent2" xfId="23" builtinId="36" customBuiltin="1"/>
    <cellStyle name="60% - Accent3" xfId="24" builtinId="40" customBuiltin="1"/>
    <cellStyle name="60% - Accent4" xfId="25" builtinId="44" customBuiltin="1"/>
    <cellStyle name="60% - Accent5" xfId="26" builtinId="48" customBuiltin="1"/>
    <cellStyle name="60% - Accent6" xfId="27" builtinId="52" customBuiltin="1"/>
    <cellStyle name="Accent1" xfId="28" builtinId="29" customBuiltin="1"/>
    <cellStyle name="Accent2" xfId="29" builtinId="33" customBuiltin="1"/>
    <cellStyle name="Accent3" xfId="30" builtinId="37" customBuiltin="1"/>
    <cellStyle name="Accent4" xfId="31" builtinId="41" customBuiltin="1"/>
    <cellStyle name="Accent5" xfId="32" builtinId="45" customBuiltin="1"/>
    <cellStyle name="Accent6" xfId="33" builtinId="49" customBuiltin="1"/>
    <cellStyle name="Bad" xfId="34" builtinId="27" customBuiltin="1"/>
    <cellStyle name="BoA" xfId="35" xr:uid="{14A140F2-E133-4049-A174-E3E939F27C6A}"/>
    <cellStyle name="Calculation" xfId="36" builtinId="22" customBuiltin="1"/>
    <cellStyle name="Celkem" xfId="37" xr:uid="{C7E1412B-6D95-4677-B2BC-FA5BF0741A10}"/>
    <cellStyle name="Check Cell" xfId="38" builtinId="23" customBuiltin="1"/>
    <cellStyle name="Comma  - Style1" xfId="39" xr:uid="{1E502647-0663-4A51-86F2-CD2CFA236530}"/>
    <cellStyle name="Comma(3)" xfId="40" xr:uid="{A2EE17FB-1145-494A-AD58-D049E6A8446A}"/>
    <cellStyle name="Curren - Style3" xfId="41" xr:uid="{8C8A834A-EB5D-44A2-BDC6-6FEC903BF48B}"/>
    <cellStyle name="Curren - Style4" xfId="42" xr:uid="{153E7562-C374-40EA-9EF6-6D627D4BE4FF}"/>
    <cellStyle name="Datum" xfId="43" xr:uid="{F1578170-E0AD-4831-9822-C0D01D71C172}"/>
    <cellStyle name="Defl/Infl" xfId="44" xr:uid="{BBE12B9C-B94D-4674-8022-BA3C4596BD88}"/>
    <cellStyle name="Euro" xfId="45" xr:uid="{73A2B277-88B3-4D84-991F-45193E0BE4EB}"/>
    <cellStyle name="Exogenous" xfId="46" xr:uid="{93E55270-D421-48DD-8708-F722CAB50875}"/>
    <cellStyle name="Explanatory Text" xfId="47" builtinId="53" customBuiltin="1"/>
    <cellStyle name="Finanční0" xfId="48" xr:uid="{21033E98-F81E-47CE-902B-BEF7AAF2351A}"/>
    <cellStyle name="Finanèní0" xfId="49" xr:uid="{9F9496C9-5A90-49F8-A1ED-EDD4D6E7F959}"/>
    <cellStyle name="Good" xfId="50" builtinId="26" customBuiltin="1"/>
    <cellStyle name="Grey" xfId="51" xr:uid="{ABB788E8-E65A-4B4B-8A8E-D7469D8FA7F3}"/>
    <cellStyle name="Heading 1" xfId="52" builtinId="16" customBuiltin="1"/>
    <cellStyle name="Heading 2" xfId="53" builtinId="17" customBuiltin="1"/>
    <cellStyle name="Heading 3" xfId="54" builtinId="18" customBuiltin="1"/>
    <cellStyle name="Heading 4" xfId="55" builtinId="19" customBuiltin="1"/>
    <cellStyle name="Hipervínculo_IIF" xfId="56" xr:uid="{E2B85BBE-3662-46FC-917B-38891F29BB9F}"/>
    <cellStyle name="IMF" xfId="57" xr:uid="{295A519F-7FCD-42A9-8D8D-494641E2FE6E}"/>
    <cellStyle name="imf-one decimal" xfId="58" xr:uid="{2B4581FA-B8CF-49D5-A6AD-FFDEE109F6AA}"/>
    <cellStyle name="imf-zero decimal" xfId="59" xr:uid="{3555E76B-3199-46E9-A546-5FD62363384B}"/>
    <cellStyle name="Input" xfId="60" builtinId="20" customBuiltin="1"/>
    <cellStyle name="Input [yellow]" xfId="61" xr:uid="{6749E587-172A-4BB9-8B61-D8D9C862C14D}"/>
    <cellStyle name="INSTAT" xfId="62" xr:uid="{8BD45CE7-853F-458A-866F-803F355B32FE}"/>
    <cellStyle name="Label" xfId="63" xr:uid="{11BB4EF6-A2AA-4914-A034-0D38D8CC2EF2}"/>
    <cellStyle name="Linked Cell" xfId="64" builtinId="24" customBuiltin="1"/>
    <cellStyle name="Měna0" xfId="65" xr:uid="{C45F5AE8-E698-470B-9430-A1E8E323AFEB}"/>
    <cellStyle name="Millares [0]_BALPROGRAMA2001R" xfId="66" xr:uid="{95E15FA4-FB52-42D3-876B-E427F69EACCC}"/>
    <cellStyle name="Millares_BALPROGRAMA2001R" xfId="67" xr:uid="{A4A1EAFA-D3AE-4397-BFB6-21DE4E72C13B}"/>
    <cellStyle name="Milliers [0]_Encours - Apr rééch" xfId="68" xr:uid="{EF24E857-8DAA-42C5-9018-254D81DBE3AD}"/>
    <cellStyle name="Milliers_Encours - Apr rééch" xfId="69" xr:uid="{5B904F91-1D70-487F-B2A2-F287FF4B5C53}"/>
    <cellStyle name="Mìna0" xfId="70" xr:uid="{C9FA19CA-3F2D-4983-BB22-F981AEC06E4C}"/>
    <cellStyle name="Model" xfId="71" xr:uid="{91998DF6-7B28-4C7E-89B4-DFB38BC08605}"/>
    <cellStyle name="MoF" xfId="72" xr:uid="{5CADB342-85D3-4E7F-9D76-E7D030A735CD}"/>
    <cellStyle name="Moneda [0]_BALPROGRAMA2001R" xfId="73" xr:uid="{FC6DF984-5515-432C-9D41-0C12A82B65C7}"/>
    <cellStyle name="Moneda_BALPROGRAMA2001R" xfId="74" xr:uid="{BE9CD63E-78A8-4D5D-9B1D-F5DEFA7A401B}"/>
    <cellStyle name="Monétaire [0]_Encours - Apr rééch" xfId="75" xr:uid="{AAFFD67C-80A8-4513-8109-69E419DB5007}"/>
    <cellStyle name="Monétaire_Encours - Apr rééch" xfId="76" xr:uid="{86EB3CB5-61BA-47A3-A9CB-739018A419E5}"/>
    <cellStyle name="Neutral" xfId="77" builtinId="28" customBuiltin="1"/>
    <cellStyle name="Normal" xfId="0" builtinId="0"/>
    <cellStyle name="Normal - Style1" xfId="78" xr:uid="{1A98AA3F-DDB7-48D6-89D2-BFB6AED268A5}"/>
    <cellStyle name="Normal - Style2" xfId="79" xr:uid="{9FAB84ED-B687-40BA-9884-725E685F6344}"/>
    <cellStyle name="Normal - Style5" xfId="80" xr:uid="{981339C4-19F7-4A69-BD6D-2E83322E2066}"/>
    <cellStyle name="Normal - Style6" xfId="81" xr:uid="{9123F220-4508-432A-B957-6416C3648387}"/>
    <cellStyle name="Normal - Style7" xfId="82" xr:uid="{8D7FFE00-374A-4F13-BED3-55E7FE824FAE}"/>
    <cellStyle name="Normal - Style8" xfId="83" xr:uid="{6B94C057-281F-44A0-9864-58F0D82880F5}"/>
    <cellStyle name="Normal 2" xfId="84" xr:uid="{D2ED37B7-3DA9-4AEB-9288-46441048FEB6}"/>
    <cellStyle name="Normal Table" xfId="85" xr:uid="{D18C9CD3-E0EC-435E-962D-FB67E1688DF3}"/>
    <cellStyle name="Normal_Formati_permbledhese_Investimet 2007" xfId="86" xr:uid="{D1F2FB5F-9646-4C55-8C10-8818B335432F}"/>
    <cellStyle name="Note" xfId="87" builtinId="10" customBuiltin="1"/>
    <cellStyle name="Output" xfId="88" builtinId="21" customBuiltin="1"/>
    <cellStyle name="Output Amounts" xfId="89" xr:uid="{7ADE8220-238D-4E30-A334-225B0EDF5527}"/>
    <cellStyle name="Percent" xfId="90" builtinId="5"/>
    <cellStyle name="Percent [2]" xfId="91" xr:uid="{A3EED166-E17C-4999-BB6B-BEC95DDB3BE3}"/>
    <cellStyle name="percentage difference" xfId="92" xr:uid="{58872DB0-4F7E-41C9-A0B3-6426EE54D1E0}"/>
    <cellStyle name="percentage difference one decimal" xfId="93" xr:uid="{F7BB87CA-95D3-412F-95B0-AAAF1233A4E0}"/>
    <cellStyle name="percentage difference zero decimal" xfId="94" xr:uid="{2DA4032C-FB91-4D57-9A3B-932E3D05C04E}"/>
    <cellStyle name="Pevný" xfId="95" xr:uid="{3944F650-9CAD-4AF5-B1D1-5A480BA0BF52}"/>
    <cellStyle name="Presentation" xfId="96" xr:uid="{55CF83F7-CCF5-404A-9336-156DE9036D49}"/>
    <cellStyle name="Proj" xfId="97" xr:uid="{96956E34-7248-4A6E-B3A3-4D4C0F66BB58}"/>
    <cellStyle name="Publication" xfId="98" xr:uid="{DF29632F-E39C-44DA-B98E-CDDA884E6EDD}"/>
    <cellStyle name="STYL1 - Style1" xfId="99" xr:uid="{5CFD93FE-65D2-430F-8676-BFFAD8597F7D}"/>
    <cellStyle name="Style 1" xfId="100" xr:uid="{38FE37F8-D532-4054-9483-6A717AFFA861}"/>
    <cellStyle name="Text" xfId="101" xr:uid="{B818CE0A-16BC-4FDA-B351-2CD9B5956170}"/>
    <cellStyle name="Title" xfId="102" builtinId="15" customBuiltin="1"/>
    <cellStyle name="Total" xfId="103" builtinId="25" customBuiltin="1"/>
    <cellStyle name="Warning Text" xfId="104" builtinId="11" customBuiltin="1"/>
    <cellStyle name="WebAnchor1" xfId="105" xr:uid="{4E0FCB38-887C-4AF9-A739-177E721E79E2}"/>
    <cellStyle name="WebAnchor2" xfId="106" xr:uid="{899CF362-2D3B-4C27-A8F9-4213122EEF43}"/>
    <cellStyle name="WebAnchor3" xfId="107" xr:uid="{41BFDD41-2CCF-4C5E-830F-0FFBC8E0A11E}"/>
    <cellStyle name="WebAnchor4" xfId="108" xr:uid="{03C11B75-DD16-4EAE-9F8F-AF807E73BBAC}"/>
    <cellStyle name="WebAnchor5" xfId="109" xr:uid="{E6C266E7-DCF0-44AF-9FB8-1ECB5E4A5850}"/>
    <cellStyle name="WebAnchor6" xfId="110" xr:uid="{F69F8D6D-D485-496C-9E66-23912FDF1500}"/>
    <cellStyle name="WebAnchor7" xfId="111" xr:uid="{3D4B0C9D-5C5E-4761-B82C-427D4114F3EC}"/>
    <cellStyle name="Webexclude" xfId="112" xr:uid="{2BDA4754-096F-4FF0-B11A-EF875247CEEC}"/>
    <cellStyle name="WebFN" xfId="113" xr:uid="{8B114729-C491-46B8-A928-72CA7EDC7F3B}"/>
    <cellStyle name="WebFN1" xfId="114" xr:uid="{1838A217-1D20-4506-8A1C-F6033423FBD6}"/>
    <cellStyle name="WebFN2" xfId="115" xr:uid="{33FA9FE2-16AF-4E1F-91BE-25E3F9CC73B8}"/>
    <cellStyle name="WebFN3" xfId="116" xr:uid="{DFEFB210-5668-457A-9693-1653A3807A0E}"/>
    <cellStyle name="WebFN4" xfId="117" xr:uid="{42B3E772-23A7-4DCB-B11B-D4ADFA8CA15D}"/>
    <cellStyle name="WebHR" xfId="118" xr:uid="{29FEBD64-C3B8-49AA-B1C7-7F94D8CD51FC}"/>
    <cellStyle name="WebIndent1" xfId="119" xr:uid="{6940DE96-7DE9-4C05-80B1-6F21E2CE63C1}"/>
    <cellStyle name="WebIndent1wFN3" xfId="120" xr:uid="{55E6ECC7-4C1C-4DF9-9103-BCB440389864}"/>
    <cellStyle name="WebIndent2" xfId="121" xr:uid="{81D22709-BE7B-43BE-A9EC-A5CF4B0903CF}"/>
    <cellStyle name="WebNoBR" xfId="122" xr:uid="{14F27300-E105-4FC5-9537-4831FEA3156C}"/>
    <cellStyle name="Záhlaví 1" xfId="123" xr:uid="{47431E7E-696B-4198-8C74-35F0060F7B14}"/>
    <cellStyle name="Záhlaví 2" xfId="124" xr:uid="{1FCDFE36-ADE6-4F74-87BF-944E023235F7}"/>
    <cellStyle name="zero" xfId="125" xr:uid="{71B0B2DD-9A20-4FE5-B425-760C29CF3D92}"/>
    <cellStyle name="ДАТА" xfId="126" xr:uid="{EF692F98-717D-4BD5-8790-FF0A11900D67}"/>
    <cellStyle name="ДЕНЕЖНЫЙ_BOPENGC" xfId="127" xr:uid="{BDAAA992-B925-47F9-8DB1-8967F52D7EF0}"/>
    <cellStyle name="ЗАГОЛОВОК1" xfId="128" xr:uid="{532D6D4B-67D1-41AD-B5A4-868F1105259D}"/>
    <cellStyle name="ЗАГОЛОВОК2" xfId="129" xr:uid="{2C51B112-00C0-4CBE-A720-3317A5C578B6}"/>
    <cellStyle name="ИТОГОВЫЙ" xfId="130" xr:uid="{613FBB6A-2AB8-4B3E-A02A-68D98A603BF2}"/>
    <cellStyle name="Обычный_BOPENGC" xfId="131" xr:uid="{A8D1FA0A-A567-43B6-AEDA-F3C80C57DDAC}"/>
    <cellStyle name="ПРОЦЕНТНЫЙ_BOPENGC" xfId="132" xr:uid="{FDB3D99E-AC8B-4190-8B00-112D711A4214}"/>
    <cellStyle name="ТЕКСТ" xfId="133" xr:uid="{6EFDDED0-4A22-43C0-9A27-35882156489B}"/>
    <cellStyle name="ФИКСИРОВАННЫЙ" xfId="134" xr:uid="{6D52FBC1-7C86-483F-BC9B-F27132FA31C3}"/>
    <cellStyle name="ФИНАНСОВЫЙ_BOPENGC" xfId="135" xr:uid="{6860EA50-332C-4909-991B-48F5435CA1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styles" Target="styles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ATA\O2\ALB\Exchange%20rate\alb%20Ex%20rate%20and%20reserves%202004%20to%202005%20ctest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Moldova\FPmodel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DOWS\TEMP\GeoBop0900_BseLine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Rwanda\Bref1098\RWBOP998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O1\ALB\FIS\alfisc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SWN06p\wrs2\eur\system\WRSTAB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indo\Indonesia\Real\indo-jan\medium-term\mission\Indonesia\Real\IScalc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fiscal%20122999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JANUARY\september\data\BOPoctober4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Ivladkovahollar\My%20Local%20Documents\infl_900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US\GEO\REP\Geored99\geored99_chart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Exchange%20rate\alb%20Ex%20rate%20and%20reserves%202004%20to%202005%20ctest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.imf.org/depts/res/weo/GEE/current/G914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ocuments%20and%20Settings\MEDWARDS\Local%20Settings\Temporary%20Internet%20Files\OLK9\wrs914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ptumbarello\My%20Local%20Documents\Documents\PDR\albania\data\gov.grants&amp;loans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WIN\TEMP\may\russia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2\ALB\BOP\AL%20BOP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BOP970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ATA\O1\ALB\REAL\AL%20CPI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Documents%20and%20Settings\CSONG\Local%20Settings\Temporary%20Internet%20Files\OLK3\BOPmda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PSGWN03P\EUR\TEMP\DEBT9703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f1s\vol1\data\wrs\eu2\system2000\WRSTA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My%20Documents\Albania\Monpol\AL%20MONETARY%20PROJECTIONS_Apr-12-02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5/2005%20buletini%20Korrik%202006/Sample%20Buletini%202005%20Prill_2006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posed%20MOF%20budge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My_data/Redi/redi/2007/File-i%20i%20punes/buletini%2020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WINDOWS\TEMP\GeoBop0900_BseLin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O2\ALB\MON\Archive\ALB-Monetary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TGSI\DATA\SEN\Current\Framework%20WEO%20june%202003\SNFISC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000\RWA\AAA\Frame\RwHub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2\EUR\DATA\US\GEO\MON\GEOINTER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\TEMP\MFLOW9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Real"/>
      <sheetName val="BOP"/>
      <sheetName val="Public"/>
      <sheetName val="Monetary"/>
      <sheetName val="Interaction"/>
      <sheetName val="SimInp1"/>
      <sheetName val="SimInp2"/>
      <sheetName val="SimOut1"/>
      <sheetName val="SimOut2"/>
      <sheetName val="SimOut3"/>
      <sheetName val="SimOut4"/>
      <sheetName val="SimOut5"/>
      <sheetName val="SimOut6"/>
      <sheetName val="SimOut7"/>
      <sheetName val="SimBase1"/>
      <sheetName val="SimBase2"/>
      <sheetName val="SimBase3"/>
      <sheetName val="SimBase4"/>
      <sheetName val="SimBase5"/>
      <sheetName val="SimBase6"/>
      <sheetName val="Model"/>
      <sheetName val="Model2"/>
      <sheetName val="PE"/>
      <sheetName val="ModDef"/>
      <sheetName val="Chart1"/>
      <sheetName val="Chart2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  <sheetName val="SA_H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H"/>
      <sheetName val="I"/>
      <sheetName val="G"/>
      <sheetName val="J"/>
      <sheetName val="K"/>
      <sheetName val="M"/>
      <sheetName val="O"/>
      <sheetName val="Q1"/>
      <sheetName val="Q2"/>
      <sheetName val="Q3"/>
      <sheetName val="Q4"/>
      <sheetName val="Q5"/>
      <sheetName val="Q6"/>
      <sheetName val="DSA1"/>
      <sheetName val="PFP"/>
      <sheetName val="Quart"/>
      <sheetName val="D"/>
      <sheetName val="P"/>
      <sheetName val="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Updating"/>
      <sheetName val="Budget"/>
      <sheetName val="Macro"/>
      <sheetName val="Cust"/>
      <sheetName val="SII_new"/>
      <sheetName val="TF"/>
      <sheetName val="for_imp"/>
      <sheetName val="sust."/>
      <sheetName val="WEO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Q1"/>
      <sheetName val="Q3"/>
      <sheetName val="Q4"/>
      <sheetName val="Q5"/>
      <sheetName val="Q6"/>
      <sheetName val="Q7"/>
      <sheetName val="Micro"/>
      <sheetName val="QQ"/>
      <sheetName val="DA"/>
      <sheetName val="Q2"/>
      <sheetName val="QC"/>
      <sheetName val="WDQP"/>
      <sheetName val="QQ1"/>
      <sheetName val="QQ2"/>
      <sheetName val="QQ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Assumptions"/>
      <sheetName val="GDP by Expenditure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entralization"/>
      <sheetName val="Output"/>
      <sheetName val="Assumptions"/>
      <sheetName val="StRp_Tbl1"/>
      <sheetName val="Sheet2"/>
      <sheetName val="Updated SummaryCG"/>
      <sheetName val="SummaryCG"/>
      <sheetName val="CGRev"/>
      <sheetName val="CGExp"/>
      <sheetName val="CGAuthMeth"/>
      <sheetName val="CGExternal"/>
      <sheetName val="CGFin_Monthly"/>
      <sheetName val="End_Basic_Tables"/>
      <sheetName val="Prj_Food"/>
      <sheetName val="JunPrg_9899&amp;beyond"/>
      <sheetName val="Prj_Fuel"/>
      <sheetName val="Pr_Electr"/>
      <sheetName val="Data-Out"/>
      <sheetName val="Sensitvty_ExchRt"/>
      <sheetName val="TaxRev"/>
      <sheetName val="SSN"/>
      <sheetName val="SSN_Print"/>
      <sheetName val="Q Fis-Impulse"/>
      <sheetName val="Fis-Impulse"/>
      <sheetName val="WEO"/>
      <sheetName val="Module1"/>
      <sheetName val="Module2"/>
      <sheetName val="Module3"/>
      <sheetName val="Module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1995 RoW"/>
      <sheetName val="1995 CIS"/>
      <sheetName val="1996 RoW"/>
      <sheetName val="1997 RoW"/>
      <sheetName val="1997 CIS"/>
      <sheetName val="1998 RoW"/>
      <sheetName val="1998 CIS"/>
      <sheetName val="1995 BoP"/>
      <sheetName val="1996 BoP"/>
      <sheetName val="1996 CIS"/>
      <sheetName val="BoP NBM"/>
      <sheetName val="ControlSheet"/>
      <sheetName val="2000-Iquarter"/>
      <sheetName val="2000-IIquarter"/>
      <sheetName val="2000-IIIquarter"/>
      <sheetName val="MoldovaChart"/>
      <sheetName val="houston vs. pre PC"/>
      <sheetName val="943"/>
      <sheetName val="tom"/>
      <sheetName val="BOP 2000"/>
      <sheetName val="2000"/>
      <sheetName val="BP 1999"/>
      <sheetName val="Houston terms"/>
      <sheetName val="debt-2002"/>
      <sheetName val="DSP for IMF 2000 - 2002"/>
      <sheetName val="Pronostic 2001"/>
      <sheetName val="Table BOARD trans gaz"/>
      <sheetName val="Table BOARD gaz"/>
      <sheetName val="Table BOARD trans"/>
      <sheetName val="Bef PC"/>
      <sheetName val="aka-kfw"/>
      <sheetName val="Sheet1 (2)"/>
      <sheetName val="Debt Service 2001  board"/>
      <sheetName val="Debt Service 2001 "/>
      <sheetName val="ifad"/>
      <sheetName val="eu"/>
      <sheetName val="ebrd"/>
      <sheetName val="creditors before PC "/>
      <sheetName val="gazprom"/>
      <sheetName val="table euro"/>
      <sheetName val="Table 13"/>
      <sheetName val="Table Y"/>
      <sheetName val="Summary Naples"/>
      <sheetName val="Summary Houston"/>
      <sheetName val="NEWDEBTAPC"/>
      <sheetName val="Debt Service us"/>
      <sheetName val="Debt Service"/>
      <sheetName val="NEWDEBTBPC"/>
      <sheetName val="Sheet1"/>
      <sheetName val="byCred"/>
      <sheetName val="commercial"/>
      <sheetName val="gap"/>
      <sheetName val="NEW-IDA"/>
      <sheetName val="NEW-IMF"/>
      <sheetName val="imf"/>
      <sheetName val="NEW-OTHMULT"/>
      <sheetName val="NEW-BIL"/>
      <sheetName val="TRiangle imf"/>
      <sheetName val="Moldova Table25"/>
      <sheetName val="Ron"/>
      <sheetName val="Triangle private"/>
      <sheetName val="private debt"/>
      <sheetName val="naples stock 2000"/>
      <sheetName val="projections4"/>
      <sheetName val="projections3"/>
      <sheetName val="Pronostic 2002opt"/>
      <sheetName val="eurobond"/>
      <sheetName val="macro input"/>
      <sheetName val="trade projections"/>
      <sheetName val="Complete Data Set (quarterly)"/>
      <sheetName val="Sheet2"/>
      <sheetName val="2001- I quarter"/>
      <sheetName val="MDA_2390_PERM"/>
      <sheetName val="Tresury"/>
      <sheetName val="External"/>
      <sheetName val="Complete Data Set (annual)"/>
      <sheetName val=" weo assumptions"/>
      <sheetName val="summary BOP"/>
      <sheetName val="Capacity"/>
      <sheetName val="2001 prel"/>
      <sheetName val="DSP-Proj-2002"/>
      <sheetName val="PDSP-2002-2027-ANNUALY"/>
      <sheetName val="DSP-1992-2020"/>
      <sheetName val="Pronostic 2001opt"/>
      <sheetName val="Financing"/>
      <sheetName val="dsa base case"/>
      <sheetName val="dsa output"/>
      <sheetName val="energy trg"/>
      <sheetName val="Table old"/>
      <sheetName val="after paris club houston"/>
      <sheetName val="copy"/>
      <sheetName val="1997 BoP"/>
      <sheetName val="BP 1997"/>
      <sheetName val="1998 BoP"/>
      <sheetName val="BP 1998"/>
      <sheetName val="pron01-04 opt"/>
      <sheetName val="Standart"/>
      <sheetName val="gazprom1"/>
      <sheetName val="Sheet3"/>
      <sheetName val="deal"/>
      <sheetName val="rescheduling"/>
      <sheetName val="Sheet4"/>
      <sheetName val="after pc naples flow"/>
      <sheetName val="EU2DATABASE"/>
      <sheetName val="2002"/>
      <sheetName val="BoP_IMF"/>
      <sheetName val=" medium term "/>
      <sheetName val="Houston"/>
      <sheetName val="Naples"/>
      <sheetName val="after pc naples stock"/>
      <sheetName val="naples stock 2002"/>
      <sheetName val="DSA"/>
      <sheetName val="Debt"/>
      <sheetName val="Summary Bef PC"/>
      <sheetName val="Table board"/>
      <sheetName val="percentange change"/>
      <sheetName val="Table 7"/>
      <sheetName val="WEO"/>
      <sheetName val="Demfast 98"/>
      <sheetName val="Vulnerability"/>
      <sheetName val="DebtPro"/>
      <sheetName val="FP Model Input"/>
      <sheetName val="Mona"/>
      <sheetName val="Sample"/>
      <sheetName val="debt indicators"/>
      <sheetName val="Fig1Panel1"/>
      <sheetName val="Fig1Panel2"/>
      <sheetName val="Fig1Panel3"/>
      <sheetName val="Fig1Panel4"/>
      <sheetName val="Panel1"/>
      <sheetName val="EDSSBAT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as_adj"/>
      <sheetName val="Bask_fd"/>
      <sheetName val="Bask_all"/>
      <sheetName val="food_frt"/>
      <sheetName val="exch_r"/>
      <sheetName val="gr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Status"/>
      <sheetName val="RED98DATA"/>
      <sheetName val="FIG_MDATA"/>
      <sheetName val="Macro. Ind."/>
      <sheetName val="CPI"/>
      <sheetName val="Wages"/>
      <sheetName val="Exch.Rate"/>
      <sheetName val="Pub.Fin."/>
      <sheetName val="Exp.Lend"/>
      <sheetName val="Prices.Exch.Money"/>
      <sheetName val="Currency&amp;MM"/>
      <sheetName val="NEER2"/>
      <sheetName val="REER2"/>
      <sheetName val="reer_neer2"/>
      <sheetName val="REER"/>
      <sheetName val="NEER3"/>
      <sheetName val="REER3"/>
      <sheetName val="Work"/>
      <sheetName val="Revenue"/>
      <sheetName val="T-bills"/>
      <sheetName val="7-day"/>
      <sheetName val="30-day"/>
      <sheetName val="90-day"/>
      <sheetName val="Int.Rate"/>
      <sheetName val="exchrate"/>
      <sheetName val="Fig14monthly"/>
      <sheetName val="BoP_data"/>
      <sheetName val="BoP_Russia"/>
      <sheetName val="Ext.debt"/>
      <sheetName val="Tab3_AVG_IR"/>
      <sheetName val="Tab2_91-day"/>
      <sheetName val="Tab1_28"/>
      <sheetName val="T-bills2"/>
      <sheetName val="WORKAREA---&gt;"/>
      <sheetName val="NEER"/>
      <sheetName val="Fig14a"/>
      <sheetName val="Fig14b"/>
      <sheetName val="Fig8n"/>
      <sheetName val="Fig_tb91"/>
      <sheetName val="Fig8OLD"/>
      <sheetName val="Fig10X"/>
      <sheetName val="Fig_tb28_91"/>
      <sheetName val="Fig_AVGIRALL"/>
      <sheetName val="FigTB_all"/>
      <sheetName val="Fig_tb28"/>
      <sheetName val="Fig_AVGIR28"/>
      <sheetName val="Fig_AVGIR91"/>
      <sheetName val="Fig_out91"/>
      <sheetName val="Fig-out28"/>
      <sheetName val="Fig_neer"/>
      <sheetName val="Fig_reer"/>
      <sheetName val="Fig1p2"/>
      <sheetName val="Fig1p3"/>
      <sheetName val="Fig1p4"/>
      <sheetName val="Fig2old"/>
      <sheetName val="Fig2p1"/>
      <sheetName val="Fig2p2"/>
      <sheetName val="Fig2p3"/>
      <sheetName val="Fig3p1"/>
      <sheetName val="Fig3p2"/>
      <sheetName val="Fig5p1"/>
      <sheetName val="Fig5p2"/>
      <sheetName val="Fig5p3"/>
      <sheetName val="Fig4x"/>
      <sheetName val="Fig5p4"/>
      <sheetName val="Fig6p1"/>
      <sheetName val="Fig6p2"/>
      <sheetName val="Fig6p3"/>
      <sheetName val="Fig6p4"/>
      <sheetName val="Fig8p1"/>
      <sheetName val="Fig8p2"/>
      <sheetName val="Fig1p2."/>
      <sheetName val="Fig1x"/>
      <sheetName val="Fig12old"/>
      <sheetName val="Fig2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"/>
      <sheetName val="Chart for para 9 of staff repor"/>
      <sheetName val="DAILY from archive"/>
      <sheetName val="Oct 1-Dec 8 2003"/>
      <sheetName val="October 2003"/>
      <sheetName val="Nov 2003"/>
      <sheetName val="Dec 2-8 2003"/>
      <sheetName val="DAILY from archive (2)"/>
      <sheetName val="SDR"/>
      <sheetName val="Annual"/>
      <sheetName val="Monthly"/>
      <sheetName val="Sheet1"/>
      <sheetName val="August05"/>
      <sheetName val="July 2005"/>
      <sheetName val="June05"/>
      <sheetName val="May05"/>
      <sheetName val="Apr05"/>
      <sheetName val="Mar05"/>
      <sheetName val="fEB05"/>
      <sheetName val="jan 05"/>
      <sheetName val="January"/>
      <sheetName val="Feb"/>
      <sheetName val="March"/>
      <sheetName val="April"/>
      <sheetName val="May"/>
      <sheetName val="June"/>
      <sheetName val="July"/>
      <sheetName val="Aug"/>
      <sheetName val="Sep"/>
      <sheetName val="Oct"/>
      <sheetName val="Nov"/>
      <sheetName val="De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s"/>
      <sheetName val="Compare"/>
      <sheetName val="Annual"/>
      <sheetName val="Quarterly"/>
      <sheetName val="Weights"/>
      <sheetName val="A Current Data"/>
      <sheetName val="A Previous Data"/>
      <sheetName val="Q Current Data"/>
      <sheetName val="Q Previous Data"/>
      <sheetName val="Weights Data"/>
      <sheetName val="Compare (Non-Euro)"/>
      <sheetName val="Annual (Non-Euro)"/>
      <sheetName val="Quarterly (Non-Euro)"/>
      <sheetName val="Weights (Non-Euro)"/>
      <sheetName val="A Current Data (Non-Euro)"/>
      <sheetName val="A Previous Data (Non-Euro)"/>
      <sheetName val="Q Current Data (Non-Euro)"/>
      <sheetName val="Q Previous Data (Non-Euro)"/>
      <sheetName val="Weights Data (Non-Euro)"/>
      <sheetName val="ControlSheet"/>
      <sheetName val="Definitions"/>
      <sheetName val="Introduction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Q"/>
      <sheetName val="QC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SUPPORT"/>
      <sheetName val="2002"/>
      <sheetName val="2003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azprom1"/>
      <sheetName val="Triangle private"/>
      <sheetName val="energy trg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marian"/>
      <sheetName val="A5"/>
      <sheetName val="debt stock table"/>
      <sheetName val="Aggregate "/>
      <sheetName val="03-05 previous"/>
      <sheetName val="new disbursements assumption"/>
      <sheetName val="BOP"/>
      <sheetName val="Disrbursments"/>
      <sheetName val="Sheet1"/>
      <sheetName val="Table debt service"/>
      <sheetName val="Aid"/>
      <sheetName val="Triangle arrears interests"/>
      <sheetName val="copydebt service"/>
      <sheetName val="Obligations "/>
      <sheetName val="Triangle lower ceilings"/>
      <sheetName val="Stress_Depreciation"/>
      <sheetName val="Stress_Combined"/>
      <sheetName val="Stress_CAB"/>
      <sheetName val="Stress_deflator"/>
      <sheetName val="Stress_GDP"/>
      <sheetName val="Stress_irate"/>
      <sheetName val="Stress_base"/>
      <sheetName val="Table_GEF"/>
      <sheetName val="Table"/>
      <sheetName val="Input_external"/>
      <sheetName val="NETpv"/>
      <sheetName val="Triangle arrears"/>
      <sheetName val="Stock arrears"/>
      <sheetName val="arrears"/>
      <sheetName val="Trian.new non-conc.disbur"/>
      <sheetName val="Instructions"/>
      <sheetName val="Aggregate previous"/>
      <sheetName val="debt stock"/>
      <sheetName val="private debt triangle"/>
      <sheetName val="00-02"/>
      <sheetName val="2002"/>
      <sheetName val="Input"/>
      <sheetName val="Goods"/>
      <sheetName val="ouput fiscal"/>
      <sheetName val="Table BOP  presenation"/>
      <sheetName val="TradeProj"/>
      <sheetName val="Services"/>
      <sheetName val="FDI, incl Privatization"/>
      <sheetName val="Capital"/>
      <sheetName val="private debt"/>
      <sheetName val="Disbursements2003"/>
      <sheetName val="03-05"/>
      <sheetName val="06-08"/>
      <sheetName val="09-11"/>
      <sheetName val="12-13"/>
      <sheetName val="Debt"/>
      <sheetName val="Output real"/>
      <sheetName val="rescheduling"/>
      <sheetName val="IMF disb"/>
      <sheetName val="Prog Finance"/>
      <sheetName val="X-budget"/>
      <sheetName val="Table Fin req"/>
      <sheetName val="PC-cap"/>
      <sheetName val="RED-tb26"/>
      <sheetName val="RED-tb27-30"/>
      <sheetName val="RED-tb27-30 (2)"/>
      <sheetName val="RED-tb31"/>
      <sheetName val="Sustainability Input"/>
      <sheetName val="9 monthsbop"/>
      <sheetName val="Table Fin req "/>
      <sheetName val="Q5"/>
      <sheetName val="ControlSheet"/>
      <sheetName val="Q6"/>
      <sheetName val="Q7"/>
      <sheetName val="Sheet1 (2)"/>
      <sheetName val="BOP formatted"/>
      <sheetName val="deflators and volume"/>
      <sheetName val="table  "/>
      <sheetName val="BOP GDP"/>
      <sheetName val="Sheet1 (3)"/>
      <sheetName val="table deflat and volume  "/>
      <sheetName val="Stock april"/>
      <sheetName val="09-10"/>
      <sheetName val="Output for charts_BOP"/>
      <sheetName val="out_real"/>
      <sheetName val="imf new borrowing"/>
      <sheetName val="debt service of arrears"/>
      <sheetName val="ouput marian"/>
      <sheetName val="FDI"/>
      <sheetName val="input pier"/>
      <sheetName val="Output for charts_trade"/>
      <sheetName val="Disb 2004"/>
      <sheetName val="BOP formatted EU"/>
      <sheetName val="WEOQ5"/>
      <sheetName val="WEOQ6"/>
      <sheetName val="WEOQ7"/>
      <sheetName val="Table Fin req  EU"/>
      <sheetName val="IMF "/>
      <sheetName val="out-DSA"/>
      <sheetName val="out fiscal"/>
      <sheetName val="BOP table"/>
      <sheetName val="Main"/>
      <sheetName val="chart "/>
      <sheetName val="disb MT"/>
      <sheetName val="Trian. non-conc.disb"/>
      <sheetName val="Disb.proj"/>
      <sheetName val="Dbt.Serv"/>
      <sheetName val="DS of arrears"/>
      <sheetName val="Fin req"/>
      <sheetName val="BOP Euro"/>
      <sheetName val="IMF  REDLINE"/>
      <sheetName val="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  <sheetName val="E"/>
      <sheetName val="large projects"/>
      <sheetName val="F"/>
      <sheetName val="BoP OUT Medium"/>
      <sheetName val="BoP OUT Long"/>
      <sheetName val="IMF Assistance"/>
      <sheetName val="Terms of Trade"/>
      <sheetName val="Exports"/>
      <sheetName val="Services"/>
      <sheetName val="Key Ratios"/>
      <sheetName val="Debt Service  Long"/>
      <sheetName val="DebtService to budget"/>
      <sheetName val="Workspace contents"/>
      <sheetName val="OUTPUT"/>
      <sheetName val="MULT-Ass."/>
      <sheetName val="modalities"/>
      <sheetName val="Tab1"/>
      <sheetName val="Tab2"/>
      <sheetName val="Tab3"/>
      <sheetName val="Tab 4"/>
      <sheetName val="Tab5"/>
      <sheetName val="Tab6"/>
      <sheetName val="Tab7"/>
      <sheetName val="macro"/>
      <sheetName val="arrears-tab"/>
      <sheetName val="by creditor-after"/>
      <sheetName val="by creditor-before"/>
      <sheetName val="tab8"/>
      <sheetName val="fiscal-tab"/>
      <sheetName val="Bilateral Assistance"/>
      <sheetName val="Delivery"/>
      <sheetName val="by type of debt-after"/>
      <sheetName val="by type of debt-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DOC"/>
      <sheetName val="Monthly"/>
      <sheetName val="Basket"/>
      <sheetName val="cpi_SA"/>
      <sheetName val="SA_HP"/>
      <sheetName val="Annual"/>
      <sheetName val="E"/>
      <sheetName val="SA CPI Fig."/>
      <sheetName val="SA HP Fig."/>
      <sheetName val="Chart1"/>
      <sheetName val="Chart2"/>
      <sheetName val="ControlSheet"/>
      <sheetName val="Module1"/>
      <sheetName val="HP-filt Fig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contents"/>
      <sheetName val="B"/>
      <sheetName val="C"/>
      <sheetName val="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Links"/>
      <sheetName val="xxweolinksxx"/>
      <sheetName val="ErrCheck"/>
      <sheetName val="DA"/>
      <sheetName val="Micro"/>
      <sheetName val="Q1"/>
      <sheetName val="Q2"/>
      <sheetName val="Q3"/>
      <sheetName val="Q4"/>
      <sheetName val="Q5"/>
      <sheetName val="Q6"/>
      <sheetName val="Q7"/>
      <sheetName val="QC"/>
      <sheetName val="QQ"/>
      <sheetName val="Quarterly Raw Data"/>
      <sheetName val="Quarterly Macro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Contents"/>
      <sheetName val="Notes"/>
      <sheetName val="MS"/>
      <sheetName val="MSPR"/>
      <sheetName val="BOA"/>
      <sheetName val="NFA"/>
      <sheetName val="G"/>
      <sheetName val="M"/>
      <sheetName val="Mon-tab"/>
      <sheetName val="Chart. mon-growth"/>
      <sheetName val="Chart. mon-shares"/>
      <sheetName val="ChartData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egues"/>
      <sheetName val="FMN1.1"/>
      <sheetName val="funks"/>
      <sheetName val="Ne % ndaj GDP"/>
      <sheetName val="Buxh_kons"/>
      <sheetName val="Krahasim me planin"/>
      <sheetName val="Funk94-97"/>
      <sheetName val="Shp_minis"/>
      <sheetName val="Shp_min"/>
      <sheetName val="shp_rreth"/>
      <sheetName val="Rrethet"/>
      <sheetName val="Inv-1"/>
      <sheetName val="Ardh-pa-tansf"/>
      <sheetName val="ardh"/>
      <sheetName val="tat_dog94_97"/>
      <sheetName val="tat_dog "/>
      <sheetName val="Deficiti"/>
      <sheetName val="deficiti (2)"/>
      <sheetName val="Borxhi ne vite"/>
      <sheetName val="borxh_b"/>
      <sheetName val="2006-reg (2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Rp_Tbl1"/>
      <sheetName val="Sheet1"/>
    </sheetNames>
    <sheetDataSet>
      <sheetData sheetId="0" refreshError="1"/>
      <sheetData sheetId="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ursi-cpi"/>
      <sheetName val="kursi"/>
      <sheetName val="Fillestare e Mozes"/>
      <sheetName val="Fillestare Lokali"/>
      <sheetName val="Pasqyra Fiskale"/>
      <sheetName val="FMN1.1"/>
      <sheetName val="% ndaj PBB"/>
      <sheetName val="Sheet1"/>
      <sheetName val="Buxheti i Konsoliduar 2007"/>
      <sheetName val="Te ardhura Tatime&amp;Dogana"/>
      <sheetName val="Shpenzime.Klas.Funksional"/>
      <sheetName val="FUNKSIONAL"/>
      <sheetName val="Fakt_Plan progresiv"/>
      <sheetName val="Fatk_Plan mujor"/>
      <sheetName val="Klas.Ekonomik Te ardhurat"/>
      <sheetName val="Shpenzime.Klas.Institucional"/>
      <sheetName val="Shpenzime.Sipas.Rretheve"/>
      <sheetName val="Shpenzime per Investime"/>
      <sheetName val="Deficiti"/>
      <sheetName val="Borxhi i Brendshem"/>
      <sheetName val="MINISTRI"/>
      <sheetName val="bb"/>
      <sheetName val="bb 6-mujori 2007"/>
      <sheetName val="funksionali sipas issh"/>
      <sheetName val="Shp_min (2) sipas ISSH"/>
      <sheetName val="invest"/>
      <sheetName val="defi"/>
      <sheetName val="DISTRIKT"/>
      <sheetName val="treg_kr"/>
      <sheetName val="Totaltax"/>
      <sheetName val="kontroll"/>
      <sheetName val="Klas.Ekonomik Te ardhurat (2)"/>
      <sheetName val="Tregu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t.debt"/>
      <sheetName val="DOC"/>
      <sheetName val="Input"/>
      <sheetName val="BoP"/>
      <sheetName val="Gas"/>
      <sheetName val="ER"/>
      <sheetName val="Prog"/>
      <sheetName val="UFC_TBL"/>
      <sheetName val="IMF"/>
      <sheetName val="WB"/>
      <sheetName val="EBRD"/>
      <sheetName val="End-94"/>
      <sheetName val="Debt"/>
      <sheetName val="CPFs"/>
      <sheetName val="ControlSheet"/>
      <sheetName val="DSA_macroassump"/>
      <sheetName val="DSA-2000"/>
      <sheetName val="DSA"/>
      <sheetName val="PFP"/>
      <sheetName val="RED"/>
      <sheetName val="DSA-Tkmn"/>
      <sheetName val="Cht_NPV"/>
      <sheetName val="Cht_D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Mon-tab with 2007 for Auth(2)"/>
      <sheetName val="Table for Auth--Final Apr 28 04"/>
      <sheetName val="BOA cash flow 2004"/>
      <sheetName val="Contents"/>
      <sheetName val="Notes"/>
      <sheetName val="Sheet1"/>
      <sheetName val="MS"/>
      <sheetName val="MSPR"/>
      <sheetName val="Monetary output to REAL"/>
      <sheetName val="BOA"/>
      <sheetName val="BOA cash flow 2003"/>
      <sheetName val="BOP CF2004 Revised April 8 2004"/>
      <sheetName val="INTEREST RATES"/>
      <sheetName val="NFA"/>
      <sheetName val="G"/>
      <sheetName val="M"/>
      <sheetName val="2003-2005 plan-present"/>
      <sheetName val="Data for 2003 BOP"/>
      <sheetName val="Imports in months of G&amp;S"/>
      <sheetName val="Domestic financing 2004-05"/>
      <sheetName val="WEO"/>
      <sheetName val="Mon-tab"/>
      <sheetName val="Pierre output table"/>
      <sheetName val="Output for charts--Monetary"/>
      <sheetName val="Charts for SR"/>
      <sheetName val="Fiscal data sheet for charts"/>
      <sheetName val="Mon-tab with 2007"/>
      <sheetName val="12. Disbursements"/>
      <sheetName val="1. Quant Cond Table"/>
      <sheetName val="Old charts 1"/>
      <sheetName val="Old charts 2"/>
      <sheetName val="Old charts 3"/>
      <sheetName val="Old charts 4"/>
      <sheetName val="Old charts 5"/>
      <sheetName val="Junk follows--&gt;"/>
      <sheetName val="nEW 4 MONTHS OF RES DATA"/>
      <sheetName val="Changes to CA for PDR"/>
      <sheetName val="Changes to CA due to PDR"/>
      <sheetName val="4 months of imports--OLD"/>
      <sheetName val="Chart1"/>
      <sheetName val="Chart3"/>
      <sheetName val="Chart4"/>
      <sheetName val="Chart5"/>
      <sheetName val="Module1"/>
      <sheetName val="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SR Table"/>
      <sheetName val="SR Table FR"/>
      <sheetName val="SR Table Perc."/>
      <sheetName val="SR Table Perc. FR"/>
      <sheetName val="SR Table6"/>
      <sheetName val="tofe"/>
      <sheetName val="tofetrim"/>
      <sheetName val="rev"/>
      <sheetName val="revtrim"/>
      <sheetName val="revmens"/>
      <sheetName val="revagtrim"/>
      <sheetName val="rev new"/>
      <sheetName val="extfintrim"/>
      <sheetName val="weta"/>
      <sheetName val="pclub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SEI"/>
      <sheetName val="Con"/>
      <sheetName val="Asm"/>
      <sheetName val="Gout"/>
      <sheetName val="Fout"/>
      <sheetName val="Mout"/>
      <sheetName val="Bout"/>
      <sheetName val="BoutUSD"/>
      <sheetName val="DSAout"/>
      <sheetName val="Gin"/>
      <sheetName val="Fin"/>
      <sheetName val="Min"/>
      <sheetName val="Bin"/>
      <sheetName val="BinUSD"/>
      <sheetName val="FoF"/>
      <sheetName val="AnM"/>
      <sheetName val="PIN"/>
      <sheetName val="Cht"/>
      <sheetName val="MONA"/>
      <sheetName val="Old"/>
      <sheetName val="Ch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"/>
      <sheetName val="RED"/>
      <sheetName val="SUMMARY TABLE"/>
      <sheetName val="TTLVOL-MONTH"/>
      <sheetName val="AUCTION-DAILY"/>
      <sheetName val="Fig_CreditAuct"/>
      <sheetName val="FIG_TTLVOL7"/>
      <sheetName val="FIG_TTLVOL30"/>
      <sheetName val="FIG_TTLVOL90"/>
      <sheetName val="auct_intrate_graph"/>
      <sheetName val="AUCT_FIG"/>
      <sheetName val="NC_DEP3"/>
      <sheetName val="FORCUR_DEP3"/>
      <sheetName val="NC_LOAN3"/>
      <sheetName val="FORCUR_LOAN3"/>
      <sheetName val="INTER_FIG"/>
      <sheetName val="Sheet9"/>
      <sheetName val="Sheet10"/>
      <sheetName val="Sheet11"/>
      <sheetName val="Sheet12"/>
      <sheetName val="Sheet13"/>
      <sheetName val="Shares"/>
      <sheetName val="Sheet14"/>
      <sheetName val="Sheet15"/>
      <sheetName val="Sheet16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Execute Macros"/>
      <sheetName val="Annual Transfer"/>
      <sheetName val="Quarterly Transfer"/>
      <sheetName val="Annual Assumptions"/>
      <sheetName val="Quarterly Assumptions"/>
      <sheetName val="Annual MacroFlow"/>
      <sheetName val="Quarterly MacroFlow"/>
      <sheetName val="Annual Tables"/>
      <sheetName val="MFLOW96"/>
      <sheetName val="F1data"/>
      <sheetName val="F2data"/>
      <sheetName val="#REF"/>
      <sheetName val="Execute_Macros"/>
      <sheetName val="Annual_Transfer"/>
      <sheetName val="Quarterly_Transfer"/>
      <sheetName val="Annual_Assumptions"/>
      <sheetName val="Quarterly_Assumptions"/>
      <sheetName val="Annual_MacroFlow"/>
      <sheetName val="Quarterly_MacroFlow"/>
      <sheetName val="Annual_Tables"/>
    </sheetNames>
    <definedNames>
      <definedName name="[Macros Import].qbop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782B43-C1F0-4AE8-8E86-1A518820168D}">
  <sheetPr>
    <pageSetUpPr fitToPage="1"/>
  </sheetPr>
  <dimension ref="A1:J29"/>
  <sheetViews>
    <sheetView zoomScaleNormal="100" workbookViewId="0">
      <selection activeCell="B16" sqref="B16"/>
    </sheetView>
  </sheetViews>
  <sheetFormatPr defaultRowHeight="12.75"/>
  <cols>
    <col min="1" max="1" width="12" customWidth="1"/>
    <col min="2" max="2" width="29.140625" customWidth="1"/>
    <col min="3" max="3" width="14" customWidth="1"/>
    <col min="4" max="4" width="10.28515625" style="17" customWidth="1"/>
    <col min="5" max="6" width="12.28515625" style="17" customWidth="1"/>
    <col min="7" max="7" width="18.140625" style="17" customWidth="1"/>
    <col min="8" max="8" width="18.28515625" style="17" customWidth="1"/>
    <col min="9" max="9" width="15" style="17" customWidth="1"/>
  </cols>
  <sheetData>
    <row r="1" spans="1:10">
      <c r="A1" s="123" t="s">
        <v>0</v>
      </c>
    </row>
    <row r="2" spans="1:10">
      <c r="A2" s="123"/>
    </row>
    <row r="3" spans="1:10" s="16" customFormat="1" ht="15.75">
      <c r="A3" s="15" t="s">
        <v>1</v>
      </c>
      <c r="D3" s="20"/>
      <c r="E3" s="20"/>
      <c r="F3" s="20"/>
      <c r="G3" s="20"/>
      <c r="H3" s="20"/>
      <c r="I3" s="20"/>
    </row>
    <row r="4" spans="1:10" s="16" customFormat="1" ht="15.75">
      <c r="A4" s="15"/>
      <c r="D4" s="20"/>
      <c r="E4" s="20"/>
      <c r="F4" s="20"/>
      <c r="G4" s="20"/>
      <c r="H4" s="20"/>
      <c r="I4" s="20"/>
    </row>
    <row r="5" spans="1:10" ht="15.75">
      <c r="A5" s="1"/>
      <c r="B5" s="124" t="s">
        <v>2</v>
      </c>
      <c r="C5" s="299"/>
      <c r="D5" s="300"/>
      <c r="E5" s="300"/>
      <c r="F5" s="300"/>
      <c r="G5" s="300"/>
      <c r="H5" s="300"/>
      <c r="I5" s="300"/>
      <c r="J5" s="299"/>
    </row>
    <row r="6" spans="1:10" ht="13.5" thickBot="1">
      <c r="A6" s="299"/>
      <c r="B6" s="299"/>
      <c r="C6" s="299"/>
      <c r="D6" s="300"/>
      <c r="E6" s="300"/>
      <c r="F6" s="300"/>
      <c r="H6" s="300"/>
      <c r="I6" s="7" t="s">
        <v>3</v>
      </c>
      <c r="J6" s="299"/>
    </row>
    <row r="7" spans="1:10">
      <c r="A7" s="301"/>
      <c r="B7" s="302"/>
      <c r="C7" s="302"/>
      <c r="D7" s="303"/>
      <c r="E7" s="303"/>
      <c r="F7" s="303"/>
      <c r="G7" s="303"/>
      <c r="H7" s="303"/>
      <c r="I7" s="304"/>
      <c r="J7" s="299"/>
    </row>
    <row r="8" spans="1:10">
      <c r="A8" s="3" t="s">
        <v>4</v>
      </c>
      <c r="B8" s="345" t="s">
        <v>5</v>
      </c>
      <c r="C8" s="346"/>
      <c r="D8" s="346"/>
      <c r="E8" s="346"/>
      <c r="F8" s="347"/>
      <c r="G8" s="6" t="s">
        <v>6</v>
      </c>
      <c r="H8" s="352">
        <v>1030001</v>
      </c>
      <c r="I8" s="353"/>
      <c r="J8" s="299"/>
    </row>
    <row r="9" spans="1:10">
      <c r="A9" s="8"/>
      <c r="B9" s="9"/>
      <c r="C9" s="9"/>
      <c r="D9" s="294"/>
      <c r="E9" s="294"/>
      <c r="F9" s="294"/>
      <c r="G9" s="294"/>
      <c r="H9" s="11"/>
      <c r="I9" s="27"/>
      <c r="J9" s="299"/>
    </row>
    <row r="10" spans="1:10">
      <c r="A10" s="354" t="s">
        <v>7</v>
      </c>
      <c r="B10" s="355"/>
      <c r="C10" s="338" t="s">
        <v>8</v>
      </c>
      <c r="D10" s="339"/>
      <c r="E10" s="339"/>
      <c r="F10" s="339"/>
      <c r="G10" s="339"/>
      <c r="H10" s="339"/>
      <c r="I10" s="340"/>
      <c r="J10" s="299"/>
    </row>
    <row r="11" spans="1:10">
      <c r="A11" s="356"/>
      <c r="B11" s="357"/>
      <c r="C11" s="13" t="s">
        <v>9</v>
      </c>
      <c r="D11" s="13" t="s">
        <v>10</v>
      </c>
      <c r="E11" s="13" t="s">
        <v>11</v>
      </c>
      <c r="F11" s="13" t="s">
        <v>12</v>
      </c>
      <c r="G11" s="13" t="s">
        <v>13</v>
      </c>
      <c r="H11" s="13" t="s">
        <v>14</v>
      </c>
      <c r="I11" s="14" t="s">
        <v>15</v>
      </c>
      <c r="J11" s="299"/>
    </row>
    <row r="12" spans="1:10" ht="18.75" customHeight="1">
      <c r="A12" s="358"/>
      <c r="B12" s="359"/>
      <c r="C12" s="10" t="s">
        <v>16</v>
      </c>
      <c r="D12" s="10" t="s">
        <v>17</v>
      </c>
      <c r="E12" s="10" t="s">
        <v>18</v>
      </c>
      <c r="F12" s="10" t="s">
        <v>18</v>
      </c>
      <c r="G12" s="10" t="s">
        <v>18</v>
      </c>
      <c r="H12" s="10" t="s">
        <v>16</v>
      </c>
      <c r="I12" s="350" t="s">
        <v>19</v>
      </c>
      <c r="J12" s="299"/>
    </row>
    <row r="13" spans="1:10" ht="33.75">
      <c r="A13" s="292" t="s">
        <v>20</v>
      </c>
      <c r="B13" s="12" t="s">
        <v>21</v>
      </c>
      <c r="C13" s="298" t="s">
        <v>22</v>
      </c>
      <c r="D13" s="298" t="s">
        <v>23</v>
      </c>
      <c r="E13" s="298" t="s">
        <v>24</v>
      </c>
      <c r="F13" s="298" t="s">
        <v>25</v>
      </c>
      <c r="G13" s="298" t="s">
        <v>26</v>
      </c>
      <c r="H13" s="298" t="s">
        <v>27</v>
      </c>
      <c r="I13" s="351"/>
      <c r="J13" s="299"/>
    </row>
    <row r="14" spans="1:10" ht="18" customHeight="1" thickBot="1">
      <c r="A14" s="122" t="s">
        <v>28</v>
      </c>
      <c r="B14" s="63" t="s">
        <v>29</v>
      </c>
      <c r="C14" s="305">
        <v>111885.7</v>
      </c>
      <c r="D14" s="305">
        <v>124000</v>
      </c>
      <c r="E14" s="305">
        <v>124000</v>
      </c>
      <c r="F14" s="305">
        <v>127373</v>
      </c>
      <c r="G14" s="305">
        <v>127373</v>
      </c>
      <c r="H14" s="305">
        <v>116699</v>
      </c>
      <c r="I14" s="306">
        <f>H14-G14</f>
        <v>-10674</v>
      </c>
      <c r="J14" s="299"/>
    </row>
    <row r="15" spans="1:10">
      <c r="A15" s="56"/>
      <c r="B15" s="57"/>
      <c r="C15" s="307"/>
      <c r="D15" s="307"/>
      <c r="E15" s="307"/>
      <c r="F15" s="307"/>
      <c r="G15" s="307"/>
      <c r="H15" s="307"/>
      <c r="I15" s="308">
        <f>H15-G15</f>
        <v>0</v>
      </c>
      <c r="J15" s="299"/>
    </row>
    <row r="16" spans="1:10">
      <c r="A16" s="56"/>
      <c r="B16" s="57"/>
      <c r="C16" s="307"/>
      <c r="D16" s="307"/>
      <c r="E16" s="307"/>
      <c r="F16" s="307"/>
      <c r="G16" s="307"/>
      <c r="H16" s="307"/>
      <c r="I16" s="308">
        <f>H16-G16</f>
        <v>0</v>
      </c>
      <c r="J16" s="299"/>
    </row>
    <row r="17" spans="1:10">
      <c r="A17" s="56"/>
      <c r="B17" s="57"/>
      <c r="C17" s="307"/>
      <c r="D17" s="307"/>
      <c r="E17" s="307"/>
      <c r="F17" s="307"/>
      <c r="G17" s="307"/>
      <c r="H17" s="307"/>
      <c r="I17" s="308">
        <f>H17-G17</f>
        <v>0</v>
      </c>
      <c r="J17" s="299"/>
    </row>
    <row r="18" spans="1:10">
      <c r="A18" s="56"/>
      <c r="B18" s="57"/>
      <c r="C18" s="307"/>
      <c r="D18" s="307"/>
      <c r="E18" s="307"/>
      <c r="F18" s="307"/>
      <c r="G18" s="307"/>
      <c r="H18" s="307"/>
      <c r="I18" s="308">
        <f>H18-G18</f>
        <v>0</v>
      </c>
      <c r="J18" s="299"/>
    </row>
    <row r="19" spans="1:10" ht="13.5" thickBot="1">
      <c r="A19" s="56"/>
      <c r="B19" s="57"/>
      <c r="C19" s="307"/>
      <c r="D19" s="307"/>
      <c r="E19" s="307"/>
      <c r="F19" s="307"/>
      <c r="G19" s="307"/>
      <c r="H19" s="307"/>
      <c r="I19" s="308"/>
      <c r="J19" s="299"/>
    </row>
    <row r="20" spans="1:10" ht="14.25" customHeight="1" thickBot="1">
      <c r="A20" s="348" t="s">
        <v>30</v>
      </c>
      <c r="B20" s="349"/>
      <c r="C20" s="58">
        <f t="shared" ref="C20:I20" si="0">SUM(C14:C19)</f>
        <v>111885.7</v>
      </c>
      <c r="D20" s="58">
        <f t="shared" si="0"/>
        <v>124000</v>
      </c>
      <c r="E20" s="58">
        <f t="shared" si="0"/>
        <v>124000</v>
      </c>
      <c r="F20" s="58">
        <f t="shared" si="0"/>
        <v>127373</v>
      </c>
      <c r="G20" s="58">
        <f t="shared" si="0"/>
        <v>127373</v>
      </c>
      <c r="H20" s="58">
        <f t="shared" si="0"/>
        <v>116699</v>
      </c>
      <c r="I20" s="59">
        <f t="shared" si="0"/>
        <v>-10674</v>
      </c>
      <c r="J20" s="299"/>
    </row>
    <row r="21" spans="1:10" ht="15" customHeight="1" thickBot="1">
      <c r="A21" s="343" t="s">
        <v>31</v>
      </c>
      <c r="B21" s="344"/>
      <c r="C21" s="309"/>
      <c r="D21" s="309"/>
      <c r="E21" s="309"/>
      <c r="F21" s="309"/>
      <c r="G21" s="309"/>
      <c r="H21" s="60"/>
      <c r="I21" s="310"/>
      <c r="J21" s="299"/>
    </row>
    <row r="22" spans="1:10" s="51" customFormat="1" ht="13.5" thickBot="1">
      <c r="A22" s="341" t="s">
        <v>32</v>
      </c>
      <c r="B22" s="342"/>
      <c r="C22" s="277">
        <f t="shared" ref="C22:H22" si="1">C20+C21</f>
        <v>111885.7</v>
      </c>
      <c r="D22" s="277">
        <f t="shared" si="1"/>
        <v>124000</v>
      </c>
      <c r="E22" s="277">
        <f t="shared" si="1"/>
        <v>124000</v>
      </c>
      <c r="F22" s="277">
        <f t="shared" si="1"/>
        <v>127373</v>
      </c>
      <c r="G22" s="277">
        <f t="shared" si="1"/>
        <v>127373</v>
      </c>
      <c r="H22" s="278">
        <f t="shared" si="1"/>
        <v>116699</v>
      </c>
      <c r="I22" s="279"/>
      <c r="J22" s="50"/>
    </row>
    <row r="23" spans="1:10">
      <c r="A23" s="299"/>
      <c r="B23" s="299"/>
      <c r="C23" s="299"/>
      <c r="D23" s="300"/>
      <c r="E23" s="300"/>
      <c r="F23" s="300"/>
      <c r="G23" s="300"/>
      <c r="H23" s="300"/>
      <c r="I23" s="300"/>
      <c r="J23" s="299"/>
    </row>
    <row r="24" spans="1:10">
      <c r="A24" s="299"/>
      <c r="B24" s="299"/>
      <c r="C24" s="299"/>
      <c r="D24" s="300"/>
      <c r="E24" s="300"/>
      <c r="F24" s="300"/>
      <c r="G24" s="300"/>
      <c r="H24" s="300"/>
      <c r="I24" s="300"/>
      <c r="J24" s="299"/>
    </row>
    <row r="25" spans="1:10">
      <c r="A25" s="299"/>
      <c r="B25" s="299"/>
      <c r="C25" s="299"/>
      <c r="D25" s="300"/>
      <c r="E25" s="300"/>
      <c r="F25" s="300"/>
      <c r="G25" s="300"/>
      <c r="H25" s="300"/>
      <c r="I25" s="300"/>
      <c r="J25" s="299"/>
    </row>
    <row r="26" spans="1:10" ht="17.45" customHeight="1">
      <c r="A26" s="111"/>
      <c r="B26" s="332" t="s">
        <v>33</v>
      </c>
      <c r="C26" s="333"/>
      <c r="D26" s="126" t="s">
        <v>34</v>
      </c>
      <c r="E26" s="328" t="s">
        <v>35</v>
      </c>
      <c r="F26" s="329"/>
      <c r="G26" s="300"/>
      <c r="H26" s="300"/>
      <c r="I26" s="300"/>
      <c r="J26" s="299"/>
    </row>
    <row r="27" spans="1:10" ht="34.15" customHeight="1">
      <c r="A27" s="111"/>
      <c r="B27" s="334"/>
      <c r="C27" s="335"/>
      <c r="D27" s="126" t="s">
        <v>36</v>
      </c>
      <c r="E27" s="330"/>
      <c r="F27" s="331"/>
      <c r="G27" s="300"/>
      <c r="H27" s="300"/>
      <c r="I27" s="300"/>
      <c r="J27" s="299"/>
    </row>
    <row r="28" spans="1:10" ht="17.25" customHeight="1">
      <c r="A28" s="111"/>
      <c r="B28" s="336"/>
      <c r="C28" s="337"/>
      <c r="D28" s="126" t="s">
        <v>37</v>
      </c>
      <c r="E28" s="330" t="s">
        <v>38</v>
      </c>
      <c r="F28" s="331"/>
      <c r="G28" s="300"/>
      <c r="H28" s="300"/>
      <c r="I28" s="300"/>
      <c r="J28" s="299"/>
    </row>
    <row r="29" spans="1:10">
      <c r="A29" s="299"/>
      <c r="B29" s="299"/>
      <c r="C29" s="299"/>
      <c r="D29" s="300"/>
      <c r="E29" s="300"/>
      <c r="F29" s="300"/>
      <c r="G29" s="300"/>
      <c r="H29" s="300"/>
      <c r="I29" s="300"/>
      <c r="J29" s="299"/>
    </row>
  </sheetData>
  <mergeCells count="12">
    <mergeCell ref="B8:F8"/>
    <mergeCell ref="A20:B20"/>
    <mergeCell ref="I12:I13"/>
    <mergeCell ref="H8:I8"/>
    <mergeCell ref="A10:B12"/>
    <mergeCell ref="E26:F26"/>
    <mergeCell ref="E27:F27"/>
    <mergeCell ref="E28:F28"/>
    <mergeCell ref="B26:C28"/>
    <mergeCell ref="C10:I10"/>
    <mergeCell ref="A22:B22"/>
    <mergeCell ref="A21:B21"/>
  </mergeCells>
  <phoneticPr fontId="7" type="noConversion"/>
  <printOptions horizontalCentered="1" verticalCentered="1"/>
  <pageMargins left="0" right="0" top="0" bottom="0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2787B-3CEC-4591-A938-03AEAA36BBBF}">
  <sheetPr>
    <pageSetUpPr fitToPage="1"/>
  </sheetPr>
  <dimension ref="A1:J37"/>
  <sheetViews>
    <sheetView tabSelected="1" zoomScaleNormal="100" workbookViewId="0">
      <selection activeCell="B5" sqref="B5"/>
    </sheetView>
  </sheetViews>
  <sheetFormatPr defaultRowHeight="12.75"/>
  <cols>
    <col min="1" max="1" width="11.7109375" style="17" customWidth="1"/>
    <col min="2" max="2" width="39.5703125" customWidth="1"/>
    <col min="3" max="3" width="12.140625" customWidth="1"/>
    <col min="4" max="4" width="13.5703125" style="17" customWidth="1"/>
    <col min="5" max="5" width="13.28515625" style="17" customWidth="1"/>
    <col min="6" max="6" width="15" style="17" customWidth="1"/>
    <col min="7" max="7" width="18.5703125" style="17" customWidth="1"/>
    <col min="8" max="8" width="19.28515625" style="17" customWidth="1"/>
    <col min="9" max="9" width="13.140625" style="39" customWidth="1"/>
  </cols>
  <sheetData>
    <row r="1" spans="1:10">
      <c r="A1" s="125" t="s">
        <v>0</v>
      </c>
    </row>
    <row r="2" spans="1:10">
      <c r="A2" s="125"/>
    </row>
    <row r="3" spans="1:10" s="16" customFormat="1" ht="15.75">
      <c r="A3" s="61" t="s">
        <v>39</v>
      </c>
      <c r="D3" s="20"/>
      <c r="E3" s="20"/>
      <c r="F3" s="20"/>
      <c r="G3" s="20"/>
      <c r="H3" s="20"/>
      <c r="I3" s="31"/>
    </row>
    <row r="4" spans="1:10" s="16" customFormat="1" ht="15.75">
      <c r="A4" s="61"/>
      <c r="D4" s="20"/>
      <c r="E4" s="20"/>
      <c r="F4" s="20"/>
      <c r="G4" s="20"/>
      <c r="H4" s="20"/>
      <c r="I4" s="31"/>
    </row>
    <row r="5" spans="1:10" s="16" customFormat="1" ht="15.75">
      <c r="A5" s="61"/>
      <c r="B5" s="124" t="s">
        <v>2</v>
      </c>
      <c r="D5" s="20"/>
      <c r="E5" s="20"/>
      <c r="F5" s="20"/>
      <c r="G5" s="20"/>
      <c r="H5" s="20"/>
      <c r="I5" s="31"/>
    </row>
    <row r="6" spans="1:10" ht="13.5" thickBot="1">
      <c r="A6" s="18"/>
      <c r="B6" s="116"/>
      <c r="C6" s="116"/>
      <c r="D6" s="18"/>
      <c r="E6" s="18"/>
      <c r="F6" s="294"/>
      <c r="G6" s="24"/>
      <c r="H6" s="23"/>
      <c r="I6" s="32" t="s">
        <v>3</v>
      </c>
      <c r="J6" s="299"/>
    </row>
    <row r="7" spans="1:10" s="26" customFormat="1">
      <c r="A7" s="25"/>
      <c r="B7" s="302"/>
      <c r="C7" s="311"/>
      <c r="D7" s="127"/>
      <c r="E7" s="127"/>
      <c r="F7" s="312"/>
      <c r="G7" s="312"/>
      <c r="H7" s="312"/>
      <c r="I7" s="33"/>
      <c r="J7" s="313"/>
    </row>
    <row r="8" spans="1:10">
      <c r="A8" s="19" t="s">
        <v>4</v>
      </c>
      <c r="B8" s="62" t="s">
        <v>40</v>
      </c>
      <c r="C8" s="116"/>
      <c r="D8" s="116"/>
      <c r="E8" s="116"/>
      <c r="F8" s="116"/>
      <c r="G8" s="117"/>
      <c r="H8" s="6" t="s">
        <v>6</v>
      </c>
      <c r="I8" s="45" t="s">
        <v>41</v>
      </c>
      <c r="J8" s="299"/>
    </row>
    <row r="9" spans="1:10">
      <c r="A9" s="19" t="s">
        <v>42</v>
      </c>
      <c r="B9" s="62" t="s">
        <v>43</v>
      </c>
      <c r="C9" s="118"/>
      <c r="D9" s="118"/>
      <c r="E9" s="118"/>
      <c r="F9" s="118"/>
      <c r="G9" s="119"/>
      <c r="H9" s="6" t="s">
        <v>44</v>
      </c>
      <c r="I9" s="130" t="s">
        <v>45</v>
      </c>
      <c r="J9" s="299"/>
    </row>
    <row r="10" spans="1:10" s="41" customFormat="1">
      <c r="A10" s="368" t="s">
        <v>46</v>
      </c>
      <c r="B10" s="380" t="s">
        <v>21</v>
      </c>
      <c r="C10" s="13" t="s">
        <v>9</v>
      </c>
      <c r="D10" s="13" t="s">
        <v>10</v>
      </c>
      <c r="E10" s="13" t="s">
        <v>11</v>
      </c>
      <c r="F10" s="13" t="s">
        <v>12</v>
      </c>
      <c r="G10" s="13" t="s">
        <v>13</v>
      </c>
      <c r="H10" s="13" t="s">
        <v>14</v>
      </c>
      <c r="I10" s="34" t="s">
        <v>15</v>
      </c>
      <c r="J10" s="314"/>
    </row>
    <row r="11" spans="1:10" s="42" customFormat="1">
      <c r="A11" s="369"/>
      <c r="B11" s="381"/>
      <c r="C11" s="10" t="s">
        <v>16</v>
      </c>
      <c r="D11" s="10" t="s">
        <v>17</v>
      </c>
      <c r="E11" s="10" t="s">
        <v>18</v>
      </c>
      <c r="F11" s="10" t="s">
        <v>18</v>
      </c>
      <c r="G11" s="10" t="s">
        <v>18</v>
      </c>
      <c r="H11" s="10" t="s">
        <v>16</v>
      </c>
      <c r="I11" s="374" t="s">
        <v>19</v>
      </c>
      <c r="J11" s="315"/>
    </row>
    <row r="12" spans="1:10" s="42" customFormat="1" ht="33.75">
      <c r="A12" s="370"/>
      <c r="B12" s="382"/>
      <c r="C12" s="298" t="s">
        <v>47</v>
      </c>
      <c r="D12" s="298" t="s">
        <v>48</v>
      </c>
      <c r="E12" s="298" t="s">
        <v>49</v>
      </c>
      <c r="F12" s="298" t="s">
        <v>25</v>
      </c>
      <c r="G12" s="298" t="s">
        <v>26</v>
      </c>
      <c r="H12" s="298" t="s">
        <v>50</v>
      </c>
      <c r="I12" s="375"/>
      <c r="J12" s="315"/>
    </row>
    <row r="13" spans="1:10">
      <c r="A13" s="316">
        <v>600</v>
      </c>
      <c r="B13" s="317" t="s">
        <v>51</v>
      </c>
      <c r="C13" s="318">
        <v>67831.399999999994</v>
      </c>
      <c r="D13" s="318">
        <v>67000</v>
      </c>
      <c r="E13" s="318">
        <v>67000</v>
      </c>
      <c r="F13" s="318">
        <v>71000</v>
      </c>
      <c r="G13" s="318">
        <v>71000</v>
      </c>
      <c r="H13" s="318">
        <v>66216</v>
      </c>
      <c r="I13" s="30">
        <f>H13-G13</f>
        <v>-4784</v>
      </c>
      <c r="J13" s="299"/>
    </row>
    <row r="14" spans="1:10">
      <c r="A14" s="316">
        <v>601</v>
      </c>
      <c r="B14" s="317" t="s">
        <v>52</v>
      </c>
      <c r="C14" s="318">
        <v>8428</v>
      </c>
      <c r="D14" s="318">
        <v>13000</v>
      </c>
      <c r="E14" s="318">
        <v>13000</v>
      </c>
      <c r="F14" s="318">
        <v>10000</v>
      </c>
      <c r="G14" s="318">
        <v>10000</v>
      </c>
      <c r="H14" s="318">
        <v>8455</v>
      </c>
      <c r="I14" s="30">
        <f t="shared" ref="I14:I19" si="0">H14-G14</f>
        <v>-1545</v>
      </c>
      <c r="J14" s="299"/>
    </row>
    <row r="15" spans="1:10">
      <c r="A15" s="316">
        <v>602</v>
      </c>
      <c r="B15" s="317" t="s">
        <v>53</v>
      </c>
      <c r="C15" s="318">
        <v>30743.9</v>
      </c>
      <c r="D15" s="318">
        <v>36500</v>
      </c>
      <c r="E15" s="318">
        <v>36500</v>
      </c>
      <c r="F15" s="318">
        <v>38500</v>
      </c>
      <c r="G15" s="318">
        <v>38500</v>
      </c>
      <c r="H15" s="318">
        <v>34408</v>
      </c>
      <c r="I15" s="30">
        <f t="shared" si="0"/>
        <v>-4092</v>
      </c>
      <c r="J15" s="299"/>
    </row>
    <row r="16" spans="1:10">
      <c r="A16" s="316">
        <v>603</v>
      </c>
      <c r="B16" s="317" t="s">
        <v>54</v>
      </c>
      <c r="C16" s="318"/>
      <c r="D16" s="318"/>
      <c r="E16" s="318"/>
      <c r="F16" s="318"/>
      <c r="G16" s="318"/>
      <c r="H16" s="318"/>
      <c r="I16" s="30">
        <f t="shared" si="0"/>
        <v>0</v>
      </c>
      <c r="J16" s="299"/>
    </row>
    <row r="17" spans="1:10">
      <c r="A17" s="316">
        <v>604</v>
      </c>
      <c r="B17" s="317" t="s">
        <v>55</v>
      </c>
      <c r="C17" s="318"/>
      <c r="D17" s="318"/>
      <c r="E17" s="318"/>
      <c r="F17" s="318"/>
      <c r="G17" s="318"/>
      <c r="H17" s="318"/>
      <c r="I17" s="30">
        <f t="shared" si="0"/>
        <v>0</v>
      </c>
      <c r="J17" s="299"/>
    </row>
    <row r="18" spans="1:10">
      <c r="A18" s="316">
        <v>605</v>
      </c>
      <c r="B18" s="317" t="s">
        <v>56</v>
      </c>
      <c r="C18" s="318">
        <v>462.6</v>
      </c>
      <c r="D18" s="318">
        <v>500</v>
      </c>
      <c r="E18" s="318">
        <v>500</v>
      </c>
      <c r="F18" s="318">
        <v>500</v>
      </c>
      <c r="G18" s="318">
        <v>500</v>
      </c>
      <c r="H18" s="318">
        <v>451</v>
      </c>
      <c r="I18" s="30">
        <f t="shared" si="0"/>
        <v>-49</v>
      </c>
      <c r="J18" s="299"/>
    </row>
    <row r="19" spans="1:10">
      <c r="A19" s="316">
        <v>606</v>
      </c>
      <c r="B19" s="317" t="s">
        <v>57</v>
      </c>
      <c r="C19" s="318">
        <v>462.9</v>
      </c>
      <c r="D19" s="318"/>
      <c r="E19" s="318"/>
      <c r="F19" s="318"/>
      <c r="G19" s="318">
        <v>373</v>
      </c>
      <c r="H19" s="318">
        <v>348</v>
      </c>
      <c r="I19" s="30">
        <f t="shared" si="0"/>
        <v>-25</v>
      </c>
      <c r="J19" s="299"/>
    </row>
    <row r="20" spans="1:10" s="51" customFormat="1">
      <c r="A20" s="46" t="s">
        <v>58</v>
      </c>
      <c r="B20" s="53" t="s">
        <v>59</v>
      </c>
      <c r="C20" s="54">
        <f>SUM(C13:C19)</f>
        <v>107928.79999999999</v>
      </c>
      <c r="D20" s="54">
        <f t="shared" ref="D20:I20" si="1">SUM(D13:D19)</f>
        <v>117000</v>
      </c>
      <c r="E20" s="54">
        <f t="shared" si="1"/>
        <v>117000</v>
      </c>
      <c r="F20" s="54">
        <f t="shared" si="1"/>
        <v>120000</v>
      </c>
      <c r="G20" s="54">
        <f t="shared" si="1"/>
        <v>120373</v>
      </c>
      <c r="H20" s="54">
        <f t="shared" si="1"/>
        <v>109878</v>
      </c>
      <c r="I20" s="55">
        <f t="shared" si="1"/>
        <v>-10495</v>
      </c>
      <c r="J20" s="50"/>
    </row>
    <row r="21" spans="1:10">
      <c r="A21" s="316">
        <v>230</v>
      </c>
      <c r="B21" s="317" t="s">
        <v>60</v>
      </c>
      <c r="C21" s="318"/>
      <c r="D21" s="318">
        <v>500</v>
      </c>
      <c r="E21" s="318">
        <v>500</v>
      </c>
      <c r="F21" s="318">
        <v>500</v>
      </c>
      <c r="G21" s="318">
        <v>500</v>
      </c>
      <c r="H21" s="318">
        <v>492</v>
      </c>
      <c r="I21" s="30">
        <f>H21-G21</f>
        <v>-8</v>
      </c>
      <c r="J21" s="299"/>
    </row>
    <row r="22" spans="1:10">
      <c r="A22" s="316">
        <v>231</v>
      </c>
      <c r="B22" s="317" t="s">
        <v>61</v>
      </c>
      <c r="C22" s="318">
        <v>3956.9</v>
      </c>
      <c r="D22" s="318">
        <v>6500</v>
      </c>
      <c r="E22" s="318">
        <v>6500</v>
      </c>
      <c r="F22" s="318">
        <v>6500</v>
      </c>
      <c r="G22" s="318">
        <v>6500</v>
      </c>
      <c r="H22" s="318">
        <v>6329</v>
      </c>
      <c r="I22" s="30">
        <f>H22-G22</f>
        <v>-171</v>
      </c>
      <c r="J22" s="299"/>
    </row>
    <row r="23" spans="1:10">
      <c r="A23" s="316">
        <v>232</v>
      </c>
      <c r="B23" s="317" t="s">
        <v>62</v>
      </c>
      <c r="C23" s="318"/>
      <c r="D23" s="318"/>
      <c r="E23" s="318"/>
      <c r="F23" s="318"/>
      <c r="G23" s="318"/>
      <c r="H23" s="318"/>
      <c r="I23" s="30">
        <f>H23-G23</f>
        <v>0</v>
      </c>
      <c r="J23" s="299"/>
    </row>
    <row r="24" spans="1:10">
      <c r="A24" s="28" t="s">
        <v>63</v>
      </c>
      <c r="B24" s="40" t="s">
        <v>64</v>
      </c>
      <c r="C24" s="29">
        <f>SUM(C21:C23)</f>
        <v>3956.9</v>
      </c>
      <c r="D24" s="29">
        <f t="shared" ref="D24:I24" si="2">SUM(D21:D23)</f>
        <v>7000</v>
      </c>
      <c r="E24" s="29">
        <f t="shared" si="2"/>
        <v>7000</v>
      </c>
      <c r="F24" s="29">
        <f t="shared" si="2"/>
        <v>7000</v>
      </c>
      <c r="G24" s="29">
        <f t="shared" si="2"/>
        <v>7000</v>
      </c>
      <c r="H24" s="29">
        <f t="shared" si="2"/>
        <v>6821</v>
      </c>
      <c r="I24" s="35">
        <f t="shared" si="2"/>
        <v>-179</v>
      </c>
      <c r="J24" s="299"/>
    </row>
    <row r="25" spans="1:10">
      <c r="A25" s="316">
        <v>230</v>
      </c>
      <c r="B25" s="317" t="s">
        <v>60</v>
      </c>
      <c r="C25" s="43"/>
      <c r="D25" s="43"/>
      <c r="E25" s="43"/>
      <c r="F25" s="43"/>
      <c r="G25" s="43"/>
      <c r="H25" s="43"/>
      <c r="I25" s="30">
        <f>H25-G25</f>
        <v>0</v>
      </c>
      <c r="J25" s="299"/>
    </row>
    <row r="26" spans="1:10">
      <c r="A26" s="316">
        <v>231</v>
      </c>
      <c r="B26" s="317" t="s">
        <v>61</v>
      </c>
      <c r="C26" s="43"/>
      <c r="D26" s="43"/>
      <c r="E26" s="43"/>
      <c r="F26" s="43"/>
      <c r="G26" s="43"/>
      <c r="H26" s="43"/>
      <c r="I26" s="30">
        <f>H26-G26</f>
        <v>0</v>
      </c>
      <c r="J26" s="299"/>
    </row>
    <row r="27" spans="1:10">
      <c r="A27" s="316">
        <v>232</v>
      </c>
      <c r="B27" s="317" t="s">
        <v>62</v>
      </c>
      <c r="C27" s="43"/>
      <c r="D27" s="43"/>
      <c r="E27" s="43"/>
      <c r="F27" s="43"/>
      <c r="G27" s="43"/>
      <c r="H27" s="43"/>
      <c r="I27" s="30">
        <f>H27-G27</f>
        <v>0</v>
      </c>
      <c r="J27" s="299"/>
    </row>
    <row r="28" spans="1:10">
      <c r="A28" s="28" t="s">
        <v>63</v>
      </c>
      <c r="B28" s="40" t="s">
        <v>65</v>
      </c>
      <c r="C28" s="29">
        <f>SUM(C25:C27)</f>
        <v>0</v>
      </c>
      <c r="D28" s="29">
        <f t="shared" ref="D28:I28" si="3">SUM(D25:D27)</f>
        <v>0</v>
      </c>
      <c r="E28" s="29">
        <f t="shared" si="3"/>
        <v>0</v>
      </c>
      <c r="F28" s="29">
        <f t="shared" si="3"/>
        <v>0</v>
      </c>
      <c r="G28" s="29">
        <f t="shared" si="3"/>
        <v>0</v>
      </c>
      <c r="H28" s="29">
        <f t="shared" si="3"/>
        <v>0</v>
      </c>
      <c r="I28" s="35">
        <f t="shared" si="3"/>
        <v>0</v>
      </c>
      <c r="J28" s="299"/>
    </row>
    <row r="29" spans="1:10" s="51" customFormat="1">
      <c r="A29" s="46" t="s">
        <v>66</v>
      </c>
      <c r="B29" s="47" t="s">
        <v>67</v>
      </c>
      <c r="C29" s="48">
        <f t="shared" ref="C29:I29" si="4">C24+C28</f>
        <v>3956.9</v>
      </c>
      <c r="D29" s="48">
        <f t="shared" si="4"/>
        <v>7000</v>
      </c>
      <c r="E29" s="48">
        <f t="shared" si="4"/>
        <v>7000</v>
      </c>
      <c r="F29" s="48">
        <f t="shared" si="4"/>
        <v>7000</v>
      </c>
      <c r="G29" s="48">
        <f t="shared" si="4"/>
        <v>7000</v>
      </c>
      <c r="H29" s="48">
        <f t="shared" si="4"/>
        <v>6821</v>
      </c>
      <c r="I29" s="49">
        <f t="shared" si="4"/>
        <v>-179</v>
      </c>
      <c r="J29" s="50"/>
    </row>
    <row r="30" spans="1:10">
      <c r="A30" s="376" t="s">
        <v>68</v>
      </c>
      <c r="B30" s="377"/>
      <c r="C30" s="21"/>
      <c r="D30" s="21"/>
      <c r="E30" s="21"/>
      <c r="F30" s="21"/>
      <c r="G30" s="21"/>
      <c r="H30" s="44">
        <v>0</v>
      </c>
      <c r="I30" s="36"/>
    </row>
    <row r="31" spans="1:10" s="51" customFormat="1" ht="18.75" customHeight="1" thickBot="1">
      <c r="A31" s="378" t="s">
        <v>69</v>
      </c>
      <c r="B31" s="379"/>
      <c r="C31" s="52">
        <f t="shared" ref="C31:I31" si="5">C20+C29+C30</f>
        <v>111885.69999999998</v>
      </c>
      <c r="D31" s="52">
        <f t="shared" si="5"/>
        <v>124000</v>
      </c>
      <c r="E31" s="52">
        <f t="shared" si="5"/>
        <v>124000</v>
      </c>
      <c r="F31" s="52">
        <f t="shared" si="5"/>
        <v>127000</v>
      </c>
      <c r="G31" s="52">
        <f t="shared" si="5"/>
        <v>127373</v>
      </c>
      <c r="H31" s="52">
        <f t="shared" si="5"/>
        <v>116699</v>
      </c>
      <c r="I31" s="113">
        <f t="shared" si="5"/>
        <v>-10674</v>
      </c>
    </row>
    <row r="32" spans="1:10" ht="23.25" customHeight="1">
      <c r="A32" s="4"/>
      <c r="B32" s="2"/>
      <c r="C32" s="2"/>
      <c r="D32" s="22"/>
      <c r="E32" s="22"/>
      <c r="F32" s="22"/>
      <c r="G32" s="22"/>
      <c r="H32" s="22"/>
      <c r="I32" s="37"/>
    </row>
    <row r="33" spans="1:9" ht="11.25" customHeight="1">
      <c r="A33" s="4"/>
      <c r="B33" s="2"/>
      <c r="C33" s="2"/>
      <c r="D33" s="22"/>
      <c r="E33" s="22"/>
      <c r="F33" s="22"/>
      <c r="G33" s="22"/>
      <c r="H33" s="22"/>
      <c r="I33" s="37"/>
    </row>
    <row r="35" spans="1:9" ht="17.25" customHeight="1">
      <c r="A35" s="371" t="s">
        <v>70</v>
      </c>
      <c r="B35" s="281" t="s">
        <v>35</v>
      </c>
      <c r="C35" s="362" t="s">
        <v>33</v>
      </c>
      <c r="D35" s="363"/>
      <c r="E35" s="128" t="s">
        <v>34</v>
      </c>
      <c r="F35" s="383" t="s">
        <v>35</v>
      </c>
      <c r="G35" s="384"/>
      <c r="H35" s="23"/>
      <c r="I35" s="38"/>
    </row>
    <row r="36" spans="1:9" ht="33.6" customHeight="1">
      <c r="A36" s="372"/>
      <c r="B36" s="129" t="s">
        <v>36</v>
      </c>
      <c r="C36" s="364"/>
      <c r="D36" s="365"/>
      <c r="E36" s="128" t="s">
        <v>36</v>
      </c>
      <c r="F36" s="360"/>
      <c r="G36" s="361"/>
      <c r="H36" s="23"/>
      <c r="I36" s="38"/>
    </row>
    <row r="37" spans="1:9" ht="21.75" customHeight="1">
      <c r="A37" s="373"/>
      <c r="B37" s="280" t="s">
        <v>38</v>
      </c>
      <c r="C37" s="366"/>
      <c r="D37" s="367"/>
      <c r="E37" s="128" t="s">
        <v>37</v>
      </c>
      <c r="F37" s="360" t="s">
        <v>38</v>
      </c>
      <c r="G37" s="361"/>
      <c r="H37" s="23"/>
      <c r="I37" s="38"/>
    </row>
  </sheetData>
  <mergeCells count="10">
    <mergeCell ref="F37:G37"/>
    <mergeCell ref="C35:D37"/>
    <mergeCell ref="A10:A12"/>
    <mergeCell ref="A35:A37"/>
    <mergeCell ref="I11:I12"/>
    <mergeCell ref="A30:B30"/>
    <mergeCell ref="A31:B31"/>
    <mergeCell ref="B10:B12"/>
    <mergeCell ref="F35:G35"/>
    <mergeCell ref="F36:G36"/>
  </mergeCells>
  <phoneticPr fontId="7" type="noConversion"/>
  <printOptions horizontalCentered="1" verticalCentered="1"/>
  <pageMargins left="0" right="0" top="0" bottom="0" header="0" footer="0"/>
  <pageSetup paperSize="9" scale="93" orientation="landscape" r:id="rId1"/>
  <headerFooter alignWithMargins="0"/>
  <ignoredErrors>
    <ignoredError sqref="C10:H10 I8:I9" numberStoredAsText="1"/>
    <ignoredError sqref="I20:I24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B9DFB-7000-49C5-B27B-9FA183AE3444}">
  <sheetPr>
    <pageSetUpPr fitToPage="1"/>
  </sheetPr>
  <dimension ref="A1:S33"/>
  <sheetViews>
    <sheetView topLeftCell="C4" zoomScale="90" zoomScaleNormal="90" workbookViewId="0">
      <selection activeCell="H20" sqref="H20"/>
    </sheetView>
  </sheetViews>
  <sheetFormatPr defaultRowHeight="12.75"/>
  <cols>
    <col min="1" max="1" width="14" customWidth="1"/>
    <col min="2" max="2" width="38.28515625" customWidth="1"/>
    <col min="3" max="3" width="17.42578125" customWidth="1"/>
    <col min="4" max="4" width="14.140625" customWidth="1"/>
    <col min="5" max="5" width="16.7109375" customWidth="1"/>
    <col min="6" max="6" width="14.5703125" customWidth="1"/>
    <col min="7" max="7" width="15" customWidth="1"/>
    <col min="8" max="8" width="13.7109375" customWidth="1"/>
    <col min="9" max="9" width="13.42578125" customWidth="1"/>
    <col min="10" max="10" width="11.5703125" customWidth="1"/>
    <col min="11" max="11" width="13.28515625" customWidth="1"/>
    <col min="12" max="12" width="12.7109375" customWidth="1"/>
    <col min="13" max="13" width="13.85546875" customWidth="1"/>
    <col min="14" max="14" width="13.5703125" customWidth="1"/>
    <col min="15" max="15" width="16.7109375" customWidth="1"/>
    <col min="16" max="16" width="12" customWidth="1"/>
    <col min="17" max="17" width="12.85546875" customWidth="1"/>
    <col min="18" max="18" width="13.85546875" customWidth="1"/>
    <col min="19" max="19" width="33.7109375" customWidth="1"/>
  </cols>
  <sheetData>
    <row r="1" spans="1:19">
      <c r="A1" s="131" t="s">
        <v>0</v>
      </c>
    </row>
    <row r="2" spans="1:19">
      <c r="A2" s="131"/>
    </row>
    <row r="3" spans="1:19" s="66" customFormat="1" ht="15.75">
      <c r="A3" s="67" t="s">
        <v>71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9" s="66" customFormat="1" ht="15.75">
      <c r="A4" s="67"/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</row>
    <row r="5" spans="1:19" s="66" customFormat="1" ht="18">
      <c r="A5" s="67"/>
      <c r="B5" s="276" t="s">
        <v>72</v>
      </c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</row>
    <row r="6" spans="1:19" s="66" customFormat="1" ht="16.5" thickBot="1">
      <c r="A6" s="64"/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</row>
    <row r="7" spans="1:19" ht="15">
      <c r="A7" s="144" t="s">
        <v>4</v>
      </c>
      <c r="B7" s="145" t="s">
        <v>40</v>
      </c>
      <c r="C7" s="146" t="s">
        <v>6</v>
      </c>
      <c r="D7" s="147">
        <v>1030001</v>
      </c>
      <c r="E7" s="148"/>
      <c r="F7" s="148"/>
      <c r="G7" s="148"/>
      <c r="H7" s="148"/>
      <c r="I7" s="148"/>
      <c r="J7" s="148"/>
      <c r="K7" s="5"/>
      <c r="L7" s="5"/>
      <c r="M7" s="5"/>
      <c r="N7" s="5"/>
      <c r="O7" s="149"/>
      <c r="P7" s="149"/>
      <c r="Q7" s="149"/>
      <c r="R7" s="149"/>
    </row>
    <row r="8" spans="1:19" ht="15">
      <c r="A8" s="150"/>
      <c r="B8" s="151"/>
      <c r="C8" s="151"/>
      <c r="D8" s="152"/>
      <c r="E8" s="148"/>
      <c r="F8" s="148"/>
      <c r="G8" s="148"/>
      <c r="H8" s="148"/>
      <c r="I8" s="148"/>
      <c r="J8" s="148"/>
      <c r="K8" s="5"/>
      <c r="L8" s="5"/>
      <c r="M8" s="5"/>
      <c r="N8" s="5"/>
      <c r="O8" s="149"/>
      <c r="P8" s="149"/>
      <c r="Q8" s="149"/>
      <c r="R8" s="149"/>
    </row>
    <row r="9" spans="1:19" ht="15.75" thickBot="1">
      <c r="A9" s="153" t="s">
        <v>42</v>
      </c>
      <c r="B9" s="154" t="s">
        <v>73</v>
      </c>
      <c r="C9" s="155" t="s">
        <v>44</v>
      </c>
      <c r="D9" s="180" t="s">
        <v>45</v>
      </c>
      <c r="E9" s="156"/>
      <c r="F9" s="156"/>
      <c r="G9" s="156"/>
      <c r="H9" s="156"/>
      <c r="I9" s="156"/>
      <c r="J9" s="156"/>
      <c r="K9" s="5"/>
      <c r="L9" s="5"/>
      <c r="M9" s="5"/>
      <c r="N9" s="5"/>
      <c r="O9" s="149"/>
      <c r="P9" s="149"/>
      <c r="Q9" s="149"/>
      <c r="R9" s="149"/>
    </row>
    <row r="10" spans="1:19" ht="15.75" thickBot="1">
      <c r="A10" s="411"/>
      <c r="B10" s="412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</row>
    <row r="11" spans="1:19" s="120" customFormat="1" ht="16.5" thickBot="1">
      <c r="A11" s="157"/>
      <c r="B11" s="158" t="s">
        <v>3</v>
      </c>
      <c r="C11" s="293"/>
      <c r="D11" s="159"/>
      <c r="E11" s="160"/>
      <c r="F11" s="158" t="s">
        <v>74</v>
      </c>
      <c r="G11" s="159"/>
      <c r="H11" s="160"/>
      <c r="I11" s="158" t="s">
        <v>75</v>
      </c>
      <c r="J11" s="159"/>
      <c r="K11" s="160"/>
      <c r="L11" s="158" t="s">
        <v>76</v>
      </c>
      <c r="M11" s="159"/>
      <c r="N11" s="160"/>
      <c r="O11" s="158" t="s">
        <v>77</v>
      </c>
      <c r="P11" s="385" t="s">
        <v>78</v>
      </c>
      <c r="Q11" s="385"/>
      <c r="R11" s="386"/>
      <c r="S11" s="408" t="s">
        <v>79</v>
      </c>
    </row>
    <row r="12" spans="1:19" s="70" customFormat="1" ht="33" customHeight="1">
      <c r="A12" s="415" t="s">
        <v>80</v>
      </c>
      <c r="B12" s="417" t="s">
        <v>81</v>
      </c>
      <c r="C12" s="419" t="s">
        <v>82</v>
      </c>
      <c r="D12" s="413" t="s">
        <v>83</v>
      </c>
      <c r="E12" s="401" t="s">
        <v>84</v>
      </c>
      <c r="F12" s="403" t="s">
        <v>85</v>
      </c>
      <c r="G12" s="413" t="s">
        <v>86</v>
      </c>
      <c r="H12" s="401" t="s">
        <v>87</v>
      </c>
      <c r="I12" s="403" t="s">
        <v>88</v>
      </c>
      <c r="J12" s="413" t="s">
        <v>89</v>
      </c>
      <c r="K12" s="401" t="s">
        <v>90</v>
      </c>
      <c r="L12" s="403" t="s">
        <v>91</v>
      </c>
      <c r="M12" s="413" t="s">
        <v>92</v>
      </c>
      <c r="N12" s="401" t="s">
        <v>93</v>
      </c>
      <c r="O12" s="403" t="s">
        <v>94</v>
      </c>
      <c r="P12" s="399" t="s">
        <v>95</v>
      </c>
      <c r="Q12" s="399" t="s">
        <v>96</v>
      </c>
      <c r="R12" s="406" t="s">
        <v>97</v>
      </c>
      <c r="S12" s="409"/>
    </row>
    <row r="13" spans="1:19" s="70" customFormat="1" ht="63" customHeight="1">
      <c r="A13" s="416"/>
      <c r="B13" s="418"/>
      <c r="C13" s="420"/>
      <c r="D13" s="414"/>
      <c r="E13" s="402"/>
      <c r="F13" s="404"/>
      <c r="G13" s="414"/>
      <c r="H13" s="402"/>
      <c r="I13" s="404"/>
      <c r="J13" s="414"/>
      <c r="K13" s="402"/>
      <c r="L13" s="404"/>
      <c r="M13" s="414"/>
      <c r="N13" s="402"/>
      <c r="O13" s="404"/>
      <c r="P13" s="400"/>
      <c r="Q13" s="400"/>
      <c r="R13" s="407"/>
      <c r="S13" s="410"/>
    </row>
    <row r="14" spans="1:19" s="41" customFormat="1" ht="15">
      <c r="A14" s="161" t="s">
        <v>98</v>
      </c>
      <c r="B14" s="162" t="s">
        <v>99</v>
      </c>
      <c r="C14" s="163" t="s">
        <v>100</v>
      </c>
      <c r="D14" s="164">
        <v>333</v>
      </c>
      <c r="E14" s="165">
        <v>50320</v>
      </c>
      <c r="F14" s="166">
        <f>E14/D14</f>
        <v>151.11111111111111</v>
      </c>
      <c r="G14" s="164">
        <v>300</v>
      </c>
      <c r="H14" s="165">
        <v>52700</v>
      </c>
      <c r="I14" s="166">
        <f>H14/G14</f>
        <v>175.66666666666666</v>
      </c>
      <c r="J14" s="164">
        <v>350</v>
      </c>
      <c r="K14" s="165">
        <v>53409</v>
      </c>
      <c r="L14" s="166">
        <f>K14/J14</f>
        <v>152.59714285714287</v>
      </c>
      <c r="M14" s="164">
        <v>385</v>
      </c>
      <c r="N14" s="165">
        <v>48931</v>
      </c>
      <c r="O14" s="166">
        <f>N14/M14</f>
        <v>127.0935064935065</v>
      </c>
      <c r="P14" s="167">
        <f>O14-F14</f>
        <v>-24.017604617604619</v>
      </c>
      <c r="Q14" s="168">
        <f>O14-I14</f>
        <v>-48.573160173160161</v>
      </c>
      <c r="R14" s="169">
        <f>O14-L14</f>
        <v>-25.503636363636375</v>
      </c>
      <c r="S14" s="121" t="s">
        <v>101</v>
      </c>
    </row>
    <row r="15" spans="1:19" s="41" customFormat="1" ht="15">
      <c r="A15" s="161" t="s">
        <v>102</v>
      </c>
      <c r="B15" s="162" t="s">
        <v>103</v>
      </c>
      <c r="C15" s="163" t="s">
        <v>104</v>
      </c>
      <c r="D15" s="164">
        <v>13</v>
      </c>
      <c r="E15" s="165">
        <v>2363</v>
      </c>
      <c r="F15" s="166">
        <f>E15/D15</f>
        <v>181.76923076923077</v>
      </c>
      <c r="G15" s="164">
        <v>1</v>
      </c>
      <c r="H15" s="165">
        <v>500</v>
      </c>
      <c r="I15" s="166">
        <f>H15/G15</f>
        <v>500</v>
      </c>
      <c r="J15" s="164">
        <v>2</v>
      </c>
      <c r="K15" s="165">
        <v>1580</v>
      </c>
      <c r="L15" s="166">
        <f>K15/J15</f>
        <v>790</v>
      </c>
      <c r="M15" s="164">
        <v>2</v>
      </c>
      <c r="N15" s="165">
        <v>1452</v>
      </c>
      <c r="O15" s="166">
        <f>N15/M15</f>
        <v>726</v>
      </c>
      <c r="P15" s="167"/>
      <c r="Q15" s="168"/>
      <c r="R15" s="169"/>
      <c r="S15" s="121" t="s">
        <v>105</v>
      </c>
    </row>
    <row r="16" spans="1:19" s="41" customFormat="1" ht="15">
      <c r="A16" s="161" t="s">
        <v>106</v>
      </c>
      <c r="B16" s="162" t="s">
        <v>107</v>
      </c>
      <c r="C16" s="163" t="s">
        <v>108</v>
      </c>
      <c r="D16" s="164">
        <v>15</v>
      </c>
      <c r="E16" s="165">
        <v>10572</v>
      </c>
      <c r="F16" s="166">
        <f>E16/D16</f>
        <v>704.8</v>
      </c>
      <c r="G16" s="164">
        <v>15</v>
      </c>
      <c r="H16" s="165">
        <v>15500</v>
      </c>
      <c r="I16" s="166">
        <f>H16/G16</f>
        <v>1033.3333333333333</v>
      </c>
      <c r="J16" s="164">
        <v>16</v>
      </c>
      <c r="K16" s="165">
        <v>15500</v>
      </c>
      <c r="L16" s="166">
        <f>K16/J16</f>
        <v>968.75</v>
      </c>
      <c r="M16" s="164">
        <v>16</v>
      </c>
      <c r="N16" s="165">
        <v>14617</v>
      </c>
      <c r="O16" s="166">
        <f>N16/M16</f>
        <v>913.5625</v>
      </c>
      <c r="P16" s="167">
        <f>O16-F16</f>
        <v>208.76250000000005</v>
      </c>
      <c r="Q16" s="168">
        <f>O16-I16</f>
        <v>-119.77083333333326</v>
      </c>
      <c r="R16" s="169">
        <f>O16-L16</f>
        <v>-55.1875</v>
      </c>
      <c r="S16" s="121" t="s">
        <v>109</v>
      </c>
    </row>
    <row r="17" spans="1:19" s="41" customFormat="1" ht="15.75" thickBot="1">
      <c r="A17" s="170" t="s">
        <v>110</v>
      </c>
      <c r="B17" s="171" t="s">
        <v>111</v>
      </c>
      <c r="C17" s="172" t="s">
        <v>112</v>
      </c>
      <c r="D17" s="173">
        <v>54</v>
      </c>
      <c r="E17" s="174">
        <v>49038.9</v>
      </c>
      <c r="F17" s="175">
        <f>E17/D17</f>
        <v>908.12777777777785</v>
      </c>
      <c r="G17" s="173">
        <v>54</v>
      </c>
      <c r="H17" s="174">
        <v>55300</v>
      </c>
      <c r="I17" s="175">
        <f>H17/G17</f>
        <v>1024.0740740740741</v>
      </c>
      <c r="J17" s="173">
        <v>54</v>
      </c>
      <c r="K17" s="174">
        <v>56884</v>
      </c>
      <c r="L17" s="175">
        <f>K17/J17</f>
        <v>1053.4074074074074</v>
      </c>
      <c r="M17" s="173">
        <v>52</v>
      </c>
      <c r="N17" s="174">
        <v>51699</v>
      </c>
      <c r="O17" s="175">
        <f>N17/M17</f>
        <v>994.21153846153845</v>
      </c>
      <c r="P17" s="176">
        <f>O17-F17</f>
        <v>86.083760683760602</v>
      </c>
      <c r="Q17" s="177">
        <f>O17-I17</f>
        <v>-29.86253561253568</v>
      </c>
      <c r="R17" s="178">
        <f>O17-L17</f>
        <v>-59.195868945868938</v>
      </c>
      <c r="S17" s="132" t="s">
        <v>105</v>
      </c>
    </row>
    <row r="18" spans="1:19" s="26" customFormat="1">
      <c r="B18" s="69"/>
      <c r="O18" s="140"/>
    </row>
    <row r="19" spans="1:19" ht="13.5" thickBot="1">
      <c r="A19" s="405" t="s">
        <v>113</v>
      </c>
      <c r="B19" s="405"/>
      <c r="C19" s="405"/>
      <c r="D19" s="405"/>
      <c r="E19" s="405"/>
      <c r="F19" s="405"/>
      <c r="H19" s="282"/>
      <c r="K19" s="282"/>
      <c r="N19" s="282"/>
    </row>
    <row r="20" spans="1:19" ht="40.5" customHeight="1">
      <c r="A20" s="133" t="s">
        <v>80</v>
      </c>
      <c r="B20" s="134" t="s">
        <v>81</v>
      </c>
      <c r="C20" s="135" t="s">
        <v>114</v>
      </c>
      <c r="D20" s="135" t="s">
        <v>115</v>
      </c>
      <c r="E20" s="135" t="s">
        <v>116</v>
      </c>
      <c r="F20" s="136" t="s">
        <v>79</v>
      </c>
    </row>
    <row r="21" spans="1:19">
      <c r="A21" s="137" t="s">
        <v>98</v>
      </c>
      <c r="B21" s="62" t="s">
        <v>117</v>
      </c>
      <c r="C21" s="62"/>
      <c r="D21" s="62"/>
      <c r="E21" s="319">
        <v>0</v>
      </c>
      <c r="F21" s="320"/>
    </row>
    <row r="22" spans="1:19" ht="13.5" thickBot="1">
      <c r="A22" s="138" t="s">
        <v>110</v>
      </c>
      <c r="B22" s="139" t="s">
        <v>118</v>
      </c>
      <c r="C22" s="321"/>
      <c r="D22" s="321"/>
      <c r="E22" s="322">
        <v>0</v>
      </c>
      <c r="F22" s="323"/>
    </row>
    <row r="23" spans="1:19" s="26" customFormat="1">
      <c r="A23" s="294"/>
      <c r="B23" s="294"/>
      <c r="C23" s="294"/>
      <c r="D23" s="294"/>
      <c r="E23" s="324"/>
      <c r="F23" s="294"/>
    </row>
    <row r="24" spans="1:19" s="26" customFormat="1">
      <c r="A24" s="294"/>
      <c r="B24" s="294"/>
      <c r="C24" s="294"/>
      <c r="D24" s="294"/>
      <c r="E24" s="324"/>
      <c r="F24" s="294"/>
    </row>
    <row r="25" spans="1:19" s="26" customFormat="1">
      <c r="A25" s="294"/>
      <c r="B25" s="294"/>
      <c r="C25" s="294"/>
      <c r="D25" s="294"/>
      <c r="E25" s="324"/>
      <c r="F25" s="294"/>
    </row>
    <row r="26" spans="1:19" s="26" customFormat="1">
      <c r="A26" s="294"/>
      <c r="B26" s="294"/>
      <c r="C26" s="294"/>
      <c r="D26" s="294"/>
      <c r="E26" s="324"/>
      <c r="F26" s="294"/>
      <c r="H26" s="142"/>
      <c r="I26" s="142"/>
      <c r="J26" s="142"/>
    </row>
    <row r="27" spans="1:19" ht="28.9" customHeight="1">
      <c r="A27" s="387" t="s">
        <v>70</v>
      </c>
      <c r="B27" s="388"/>
      <c r="C27" s="141" t="s">
        <v>34</v>
      </c>
      <c r="D27" s="393" t="s">
        <v>35</v>
      </c>
      <c r="E27" s="394"/>
      <c r="F27" s="395" t="s">
        <v>33</v>
      </c>
      <c r="G27" s="141" t="s">
        <v>34</v>
      </c>
      <c r="H27" s="398" t="s">
        <v>119</v>
      </c>
      <c r="I27" s="398"/>
      <c r="J27" s="143"/>
    </row>
    <row r="28" spans="1:19" ht="51.6" customHeight="1">
      <c r="A28" s="389"/>
      <c r="B28" s="390"/>
      <c r="C28" s="141" t="s">
        <v>36</v>
      </c>
      <c r="D28" s="393"/>
      <c r="E28" s="394"/>
      <c r="F28" s="396"/>
      <c r="G28" s="141" t="s">
        <v>36</v>
      </c>
      <c r="H28" s="398"/>
      <c r="I28" s="398"/>
      <c r="J28" s="143"/>
    </row>
    <row r="29" spans="1:19" ht="23.45" customHeight="1">
      <c r="A29" s="391"/>
      <c r="B29" s="392"/>
      <c r="C29" s="141" t="s">
        <v>37</v>
      </c>
      <c r="D29" s="393" t="s">
        <v>38</v>
      </c>
      <c r="E29" s="394"/>
      <c r="F29" s="397"/>
      <c r="G29" s="141" t="s">
        <v>37</v>
      </c>
      <c r="H29" s="398" t="s">
        <v>120</v>
      </c>
      <c r="I29" s="398"/>
      <c r="J29" s="143"/>
    </row>
    <row r="32" spans="1:19" s="26" customFormat="1">
      <c r="B32" s="69"/>
    </row>
    <row r="33" ht="18.75" customHeight="1"/>
  </sheetData>
  <mergeCells count="30">
    <mergeCell ref="S11:S13"/>
    <mergeCell ref="A10:B10"/>
    <mergeCell ref="P12:P13"/>
    <mergeCell ref="J12:J13"/>
    <mergeCell ref="K12:K13"/>
    <mergeCell ref="L12:L13"/>
    <mergeCell ref="G12:G13"/>
    <mergeCell ref="M12:M13"/>
    <mergeCell ref="N12:N13"/>
    <mergeCell ref="O12:O13"/>
    <mergeCell ref="A12:A13"/>
    <mergeCell ref="B12:B13"/>
    <mergeCell ref="C12:C13"/>
    <mergeCell ref="D12:D13"/>
    <mergeCell ref="E12:E13"/>
    <mergeCell ref="F12:F13"/>
    <mergeCell ref="P11:R11"/>
    <mergeCell ref="A27:B29"/>
    <mergeCell ref="D27:E27"/>
    <mergeCell ref="F27:F29"/>
    <mergeCell ref="H27:I27"/>
    <mergeCell ref="D28:E28"/>
    <mergeCell ref="Q12:Q13"/>
    <mergeCell ref="H12:H13"/>
    <mergeCell ref="I12:I13"/>
    <mergeCell ref="A19:F19"/>
    <mergeCell ref="H28:I28"/>
    <mergeCell ref="D29:E29"/>
    <mergeCell ref="H29:I29"/>
    <mergeCell ref="R12:R13"/>
  </mergeCells>
  <printOptions horizontalCentered="1" verticalCentered="1"/>
  <pageMargins left="0" right="0" top="0" bottom="0" header="0" footer="0"/>
  <pageSetup paperSize="9" scale="46" orientation="landscape" r:id="rId1"/>
  <ignoredErrors>
    <ignoredError sqref="O15" evalError="1"/>
    <ignoredError sqref="D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C54C6-0D9A-48E2-BE1E-932A94014F15}">
  <sheetPr>
    <pageSetUpPr fitToPage="1"/>
  </sheetPr>
  <dimension ref="A1:L32"/>
  <sheetViews>
    <sheetView topLeftCell="A16" zoomScale="80" zoomScaleNormal="80" workbookViewId="0">
      <selection activeCell="B27" sqref="B27"/>
    </sheetView>
  </sheetViews>
  <sheetFormatPr defaultRowHeight="12.75"/>
  <cols>
    <col min="1" max="1" width="12.7109375" style="17" customWidth="1"/>
    <col min="2" max="2" width="61.7109375" style="17" customWidth="1"/>
    <col min="3" max="3" width="22.42578125" customWidth="1"/>
    <col min="4" max="4" width="27.5703125" customWidth="1"/>
    <col min="5" max="5" width="12.7109375" style="17" customWidth="1"/>
    <col min="6" max="7" width="12.28515625" style="17" customWidth="1"/>
    <col min="8" max="8" width="12" style="17" customWidth="1"/>
    <col min="9" max="9" width="12.85546875" style="17" customWidth="1"/>
    <col min="10" max="10" width="45.85546875" style="78" customWidth="1"/>
  </cols>
  <sheetData>
    <row r="1" spans="1:10">
      <c r="A1" s="179" t="s">
        <v>0</v>
      </c>
    </row>
    <row r="2" spans="1:10">
      <c r="A2" s="179"/>
    </row>
    <row r="3" spans="1:10" s="66" customFormat="1" ht="15.75">
      <c r="A3" s="73" t="s">
        <v>121</v>
      </c>
      <c r="B3" s="31"/>
      <c r="C3" s="74"/>
      <c r="E3" s="31"/>
      <c r="F3" s="31"/>
      <c r="G3" s="31"/>
      <c r="H3" s="31"/>
      <c r="I3" s="31"/>
      <c r="J3" s="105"/>
    </row>
    <row r="4" spans="1:10" s="66" customFormat="1" ht="15.75">
      <c r="A4" s="73"/>
      <c r="B4" s="31"/>
      <c r="C4" s="74"/>
      <c r="E4" s="31"/>
      <c r="F4" s="31"/>
      <c r="G4" s="31"/>
      <c r="H4" s="31"/>
      <c r="I4" s="31"/>
      <c r="J4" s="105"/>
    </row>
    <row r="5" spans="1:10" s="78" customFormat="1" ht="18.75" customHeight="1">
      <c r="A5" s="114" t="s">
        <v>122</v>
      </c>
      <c r="B5" s="32"/>
      <c r="C5" s="115"/>
      <c r="E5" s="32"/>
      <c r="F5" s="32"/>
      <c r="G5" s="32"/>
      <c r="H5" s="32"/>
      <c r="I5" s="32"/>
    </row>
    <row r="6" spans="1:10" ht="13.5" thickBot="1"/>
    <row r="7" spans="1:10" s="71" customFormat="1" ht="33.75" customHeight="1">
      <c r="A7" s="75" t="s">
        <v>44</v>
      </c>
      <c r="B7" s="220" t="s">
        <v>45</v>
      </c>
      <c r="C7" s="214" t="s">
        <v>123</v>
      </c>
      <c r="D7" s="429" t="s">
        <v>73</v>
      </c>
      <c r="E7" s="429"/>
      <c r="F7" s="429"/>
      <c r="G7" s="429"/>
      <c r="H7" s="429"/>
      <c r="I7" s="429"/>
      <c r="J7" s="244" t="s">
        <v>79</v>
      </c>
    </row>
    <row r="8" spans="1:10" s="71" customFormat="1" ht="192.75" customHeight="1">
      <c r="A8" s="77" t="s">
        <v>124</v>
      </c>
      <c r="B8" s="221" t="s">
        <v>125</v>
      </c>
      <c r="C8" s="215"/>
      <c r="D8" s="106"/>
      <c r="E8" s="106"/>
      <c r="F8" s="106"/>
      <c r="G8" s="106"/>
      <c r="H8" s="106"/>
      <c r="I8" s="106"/>
      <c r="J8" s="245" t="s">
        <v>126</v>
      </c>
    </row>
    <row r="9" spans="1:10" s="71" customFormat="1" ht="24.6" customHeight="1" thickBot="1">
      <c r="A9" s="208"/>
      <c r="B9" s="222"/>
      <c r="C9" s="216"/>
      <c r="D9" s="426" t="s">
        <v>127</v>
      </c>
      <c r="E9" s="427"/>
      <c r="F9" s="427"/>
      <c r="G9" s="427"/>
      <c r="H9" s="427"/>
      <c r="I9" s="428"/>
      <c r="J9" s="246" t="s">
        <v>126</v>
      </c>
    </row>
    <row r="10" spans="1:10" s="72" customFormat="1" ht="55.5" customHeight="1">
      <c r="A10" s="424" t="s">
        <v>128</v>
      </c>
      <c r="B10" s="425"/>
      <c r="C10" s="217" t="s">
        <v>129</v>
      </c>
      <c r="D10" s="211" t="s">
        <v>130</v>
      </c>
      <c r="E10" s="205" t="s">
        <v>131</v>
      </c>
      <c r="F10" s="204" t="s">
        <v>132</v>
      </c>
      <c r="G10" s="204" t="s">
        <v>133</v>
      </c>
      <c r="H10" s="206" t="s">
        <v>134</v>
      </c>
      <c r="I10" s="207" t="s">
        <v>135</v>
      </c>
      <c r="J10" s="247"/>
    </row>
    <row r="11" spans="1:10" s="71" customFormat="1" ht="33.75" customHeight="1">
      <c r="A11" s="182" t="s">
        <v>136</v>
      </c>
      <c r="B11" s="223" t="s">
        <v>137</v>
      </c>
      <c r="C11" s="218" t="s">
        <v>98</v>
      </c>
      <c r="D11" s="212" t="s">
        <v>138</v>
      </c>
      <c r="E11" s="183"/>
      <c r="F11" s="184"/>
      <c r="G11" s="185"/>
      <c r="H11" s="186"/>
      <c r="I11" s="202"/>
      <c r="J11" s="203" t="s">
        <v>139</v>
      </c>
    </row>
    <row r="12" spans="1:10" s="71" customFormat="1" ht="22.5" customHeight="1">
      <c r="A12" s="76" t="s">
        <v>140</v>
      </c>
      <c r="B12" s="224"/>
      <c r="C12" s="274" t="s">
        <v>141</v>
      </c>
      <c r="D12" s="196" t="s">
        <v>142</v>
      </c>
      <c r="E12" s="181">
        <v>333</v>
      </c>
      <c r="F12" s="104">
        <v>300</v>
      </c>
      <c r="G12" s="112">
        <v>350</v>
      </c>
      <c r="H12" s="108">
        <v>385</v>
      </c>
      <c r="I12" s="325">
        <f>H12/G12</f>
        <v>1.1000000000000001</v>
      </c>
      <c r="J12" s="248" t="s">
        <v>126</v>
      </c>
    </row>
    <row r="13" spans="1:10" s="71" customFormat="1" ht="51.75" customHeight="1">
      <c r="A13" s="200" t="s">
        <v>143</v>
      </c>
      <c r="B13" s="225"/>
      <c r="C13" s="219" t="s">
        <v>144</v>
      </c>
      <c r="D13" s="187" t="s">
        <v>145</v>
      </c>
      <c r="E13" s="107">
        <v>20</v>
      </c>
      <c r="F13" s="104">
        <v>20</v>
      </c>
      <c r="G13" s="112">
        <v>15</v>
      </c>
      <c r="H13" s="108">
        <v>14</v>
      </c>
      <c r="I13" s="325">
        <f>H13/G13</f>
        <v>0.93333333333333335</v>
      </c>
      <c r="J13" s="248" t="s">
        <v>126</v>
      </c>
    </row>
    <row r="14" spans="1:10" s="71" customFormat="1" ht="48.75" customHeight="1">
      <c r="A14" s="109" t="s">
        <v>146</v>
      </c>
      <c r="B14" s="221" t="s">
        <v>147</v>
      </c>
      <c r="C14" s="291" t="s">
        <v>102</v>
      </c>
      <c r="D14" s="288" t="s">
        <v>148</v>
      </c>
      <c r="E14" s="109"/>
      <c r="F14" s="188"/>
      <c r="G14" s="189"/>
      <c r="H14" s="190"/>
      <c r="I14" s="189"/>
      <c r="J14" s="203"/>
    </row>
    <row r="15" spans="1:10" s="71" customFormat="1" ht="46.5" customHeight="1">
      <c r="A15" s="201" t="s">
        <v>149</v>
      </c>
      <c r="B15" s="226"/>
      <c r="C15" s="274" t="s">
        <v>150</v>
      </c>
      <c r="D15" s="187" t="s">
        <v>151</v>
      </c>
      <c r="E15" s="107">
        <v>50</v>
      </c>
      <c r="F15" s="191">
        <v>50</v>
      </c>
      <c r="G15" s="192">
        <v>60</v>
      </c>
      <c r="H15" s="193">
        <v>50</v>
      </c>
      <c r="I15" s="325">
        <f>H15/G15</f>
        <v>0.83333333333333337</v>
      </c>
      <c r="J15" s="248" t="s">
        <v>152</v>
      </c>
    </row>
    <row r="16" spans="1:10" s="71" customFormat="1" ht="35.450000000000003" customHeight="1">
      <c r="A16" s="194" t="s">
        <v>153</v>
      </c>
      <c r="B16" s="290" t="s">
        <v>154</v>
      </c>
      <c r="C16" s="209" t="s">
        <v>106</v>
      </c>
      <c r="D16" s="213" t="s">
        <v>155</v>
      </c>
      <c r="E16" s="195"/>
      <c r="F16" s="197"/>
      <c r="G16" s="198"/>
      <c r="H16" s="199"/>
      <c r="I16" s="198"/>
      <c r="J16" s="203"/>
    </row>
    <row r="17" spans="1:12" s="71" customFormat="1" ht="27" customHeight="1">
      <c r="A17" s="201" t="s">
        <v>156</v>
      </c>
      <c r="B17" s="226"/>
      <c r="C17" s="274" t="s">
        <v>157</v>
      </c>
      <c r="D17" s="196" t="s">
        <v>158</v>
      </c>
      <c r="E17" s="107">
        <v>15</v>
      </c>
      <c r="F17" s="191">
        <v>15</v>
      </c>
      <c r="G17" s="192">
        <v>15</v>
      </c>
      <c r="H17" s="193">
        <v>15</v>
      </c>
      <c r="I17" s="325">
        <f t="shared" ref="I17:I23" si="0">H17/G17</f>
        <v>1</v>
      </c>
      <c r="J17" s="248" t="s">
        <v>159</v>
      </c>
    </row>
    <row r="18" spans="1:12" s="71" customFormat="1" ht="35.25" customHeight="1">
      <c r="A18" s="201" t="s">
        <v>160</v>
      </c>
      <c r="B18" s="226"/>
      <c r="C18" s="274" t="s">
        <v>161</v>
      </c>
      <c r="D18" s="196" t="s">
        <v>162</v>
      </c>
      <c r="E18" s="107">
        <v>0</v>
      </c>
      <c r="F18" s="191">
        <v>1</v>
      </c>
      <c r="G18" s="192">
        <v>1</v>
      </c>
      <c r="H18" s="193">
        <v>1</v>
      </c>
      <c r="I18" s="325">
        <f t="shared" si="0"/>
        <v>1</v>
      </c>
      <c r="J18" s="248" t="s">
        <v>159</v>
      </c>
    </row>
    <row r="19" spans="1:12" s="71" customFormat="1" ht="35.25" customHeight="1">
      <c r="A19" s="194" t="s">
        <v>163</v>
      </c>
      <c r="B19" s="289" t="s">
        <v>164</v>
      </c>
      <c r="C19" s="209" t="s">
        <v>110</v>
      </c>
      <c r="D19" s="213" t="s">
        <v>165</v>
      </c>
      <c r="E19" s="195"/>
      <c r="F19" s="197"/>
      <c r="G19" s="198"/>
      <c r="H19" s="199"/>
      <c r="I19" s="198"/>
      <c r="J19" s="203"/>
    </row>
    <row r="20" spans="1:12" s="71" customFormat="1" ht="28.5" customHeight="1">
      <c r="A20" s="234" t="s">
        <v>166</v>
      </c>
      <c r="B20" s="235"/>
      <c r="C20" s="275" t="s">
        <v>167</v>
      </c>
      <c r="D20" s="196" t="s">
        <v>168</v>
      </c>
      <c r="E20" s="227">
        <v>54</v>
      </c>
      <c r="F20" s="228">
        <v>54</v>
      </c>
      <c r="G20" s="229">
        <v>54</v>
      </c>
      <c r="H20" s="230">
        <v>52</v>
      </c>
      <c r="I20" s="326">
        <f t="shared" si="0"/>
        <v>0.96296296296296291</v>
      </c>
      <c r="J20" s="249"/>
    </row>
    <row r="21" spans="1:12" s="71" customFormat="1" ht="49.15" customHeight="1">
      <c r="A21" s="234" t="s">
        <v>169</v>
      </c>
      <c r="B21" s="235"/>
      <c r="C21" s="210" t="s">
        <v>170</v>
      </c>
      <c r="D21" s="236" t="s">
        <v>171</v>
      </c>
      <c r="E21" s="227">
        <v>96</v>
      </c>
      <c r="F21" s="228">
        <v>97</v>
      </c>
      <c r="G21" s="229">
        <v>97</v>
      </c>
      <c r="H21" s="230">
        <v>89</v>
      </c>
      <c r="I21" s="326">
        <f t="shared" si="0"/>
        <v>0.91752577319587625</v>
      </c>
      <c r="J21" s="249" t="s">
        <v>172</v>
      </c>
    </row>
    <row r="22" spans="1:12" s="71" customFormat="1" ht="31.9" customHeight="1">
      <c r="A22" s="234" t="s">
        <v>173</v>
      </c>
      <c r="B22" s="235"/>
      <c r="C22" s="210" t="s">
        <v>174</v>
      </c>
      <c r="D22" s="237" t="s">
        <v>175</v>
      </c>
      <c r="E22" s="227">
        <v>42</v>
      </c>
      <c r="F22" s="228">
        <v>30</v>
      </c>
      <c r="G22" s="229">
        <v>21</v>
      </c>
      <c r="H22" s="230">
        <v>21</v>
      </c>
      <c r="I22" s="326">
        <f t="shared" si="0"/>
        <v>1</v>
      </c>
      <c r="J22" s="249" t="s">
        <v>159</v>
      </c>
    </row>
    <row r="23" spans="1:12" s="71" customFormat="1" ht="46.5" customHeight="1" thickBot="1">
      <c r="A23" s="238" t="s">
        <v>176</v>
      </c>
      <c r="B23" s="239"/>
      <c r="C23" s="240" t="s">
        <v>177</v>
      </c>
      <c r="D23" s="241" t="s">
        <v>178</v>
      </c>
      <c r="E23" s="110">
        <v>3</v>
      </c>
      <c r="F23" s="231">
        <v>3</v>
      </c>
      <c r="G23" s="232">
        <v>1</v>
      </c>
      <c r="H23" s="233">
        <v>1</v>
      </c>
      <c r="I23" s="327">
        <f t="shared" si="0"/>
        <v>1</v>
      </c>
      <c r="J23" s="250" t="s">
        <v>159</v>
      </c>
    </row>
    <row r="24" spans="1:12" ht="24.75" customHeight="1"/>
    <row r="25" spans="1:12" ht="16.5" customHeight="1"/>
    <row r="27" spans="1:12" ht="16.5" customHeight="1"/>
    <row r="28" spans="1:12" ht="17.25" customHeight="1"/>
    <row r="30" spans="1:12" ht="22.9" customHeight="1">
      <c r="A30" s="430"/>
      <c r="B30" s="387" t="s">
        <v>70</v>
      </c>
      <c r="C30" s="242" t="s">
        <v>34</v>
      </c>
      <c r="D30" s="422" t="s">
        <v>35</v>
      </c>
      <c r="E30" s="423"/>
      <c r="F30" s="387" t="s">
        <v>33</v>
      </c>
      <c r="G30" s="431"/>
      <c r="H30" s="388"/>
      <c r="I30" s="242" t="s">
        <v>34</v>
      </c>
      <c r="J30" s="243" t="s">
        <v>35</v>
      </c>
      <c r="K30" s="421"/>
      <c r="L30" s="421"/>
    </row>
    <row r="31" spans="1:12" ht="51.6" customHeight="1">
      <c r="A31" s="430"/>
      <c r="B31" s="389"/>
      <c r="C31" s="242" t="s">
        <v>36</v>
      </c>
      <c r="D31" s="422"/>
      <c r="E31" s="423"/>
      <c r="F31" s="389"/>
      <c r="G31" s="432"/>
      <c r="H31" s="390"/>
      <c r="I31" s="242" t="s">
        <v>36</v>
      </c>
      <c r="J31" s="243"/>
      <c r="K31" s="421"/>
      <c r="L31" s="421"/>
    </row>
    <row r="32" spans="1:12" ht="33" customHeight="1">
      <c r="A32" s="430"/>
      <c r="B32" s="391"/>
      <c r="C32" s="242" t="s">
        <v>37</v>
      </c>
      <c r="D32" s="422" t="s">
        <v>38</v>
      </c>
      <c r="E32" s="423"/>
      <c r="F32" s="391"/>
      <c r="G32" s="433"/>
      <c r="H32" s="392"/>
      <c r="I32" s="242" t="s">
        <v>37</v>
      </c>
      <c r="J32" s="243" t="s">
        <v>38</v>
      </c>
      <c r="K32" s="421"/>
      <c r="L32" s="421"/>
    </row>
  </sheetData>
  <mergeCells count="12">
    <mergeCell ref="A10:B10"/>
    <mergeCell ref="D9:I9"/>
    <mergeCell ref="D7:I7"/>
    <mergeCell ref="A30:A32"/>
    <mergeCell ref="F30:H32"/>
    <mergeCell ref="B30:B32"/>
    <mergeCell ref="D30:E30"/>
    <mergeCell ref="K30:L30"/>
    <mergeCell ref="D31:E31"/>
    <mergeCell ref="K31:L31"/>
    <mergeCell ref="D32:E32"/>
    <mergeCell ref="K32:L32"/>
  </mergeCells>
  <printOptions horizontalCentered="1" verticalCentered="1"/>
  <pageMargins left="0" right="0" top="0" bottom="0" header="0" footer="0"/>
  <pageSetup paperSize="9" scale="56" orientation="landscape" r:id="rId1"/>
  <ignoredErrors>
    <ignoredError sqref="B7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C09B9-DE3D-4EE9-9A9C-8D6FEF622886}">
  <sheetPr>
    <pageSetUpPr fitToPage="1"/>
  </sheetPr>
  <dimension ref="A1:L42"/>
  <sheetViews>
    <sheetView topLeftCell="C1" zoomScale="90" zoomScaleNormal="90" workbookViewId="0">
      <selection activeCell="I21" sqref="I21"/>
    </sheetView>
  </sheetViews>
  <sheetFormatPr defaultRowHeight="12.75"/>
  <cols>
    <col min="1" max="1" width="13" style="80" customWidth="1"/>
    <col min="2" max="2" width="42.5703125" style="80" customWidth="1"/>
    <col min="3" max="3" width="14.140625" style="80" customWidth="1"/>
    <col min="4" max="4" width="15.42578125" style="80" customWidth="1"/>
    <col min="5" max="5" width="17.42578125" style="80" customWidth="1"/>
    <col min="6" max="6" width="17.5703125" style="80" customWidth="1"/>
    <col min="7" max="7" width="19.7109375" style="80" customWidth="1"/>
    <col min="8" max="8" width="21.85546875" style="80" customWidth="1"/>
    <col min="9" max="9" width="24.85546875" style="80" customWidth="1"/>
    <col min="10" max="10" width="29" style="80" customWidth="1"/>
    <col min="11" max="11" width="25.140625" style="80" customWidth="1"/>
    <col min="12" max="12" width="14.42578125" style="80" customWidth="1"/>
    <col min="13" max="16384" width="9.140625" style="80"/>
  </cols>
  <sheetData>
    <row r="1" spans="1:11">
      <c r="A1" s="251" t="s">
        <v>0</v>
      </c>
    </row>
    <row r="2" spans="1:11">
      <c r="A2" s="251"/>
    </row>
    <row r="4" spans="1:11" s="91" customFormat="1" ht="15.75">
      <c r="A4" s="90" t="s">
        <v>179</v>
      </c>
      <c r="C4" s="92"/>
      <c r="G4" s="93"/>
      <c r="H4" s="93"/>
      <c r="I4" s="93"/>
    </row>
    <row r="5" spans="1:11" s="85" customFormat="1">
      <c r="A5" s="84"/>
      <c r="G5" s="86"/>
      <c r="H5" s="86"/>
      <c r="I5" s="86"/>
    </row>
    <row r="6" spans="1:11" s="88" customFormat="1">
      <c r="A6" s="87" t="s">
        <v>180</v>
      </c>
      <c r="C6" s="87"/>
      <c r="G6" s="89"/>
      <c r="H6" s="89"/>
      <c r="I6" s="89"/>
    </row>
    <row r="7" spans="1:11" ht="13.5" thickBot="1">
      <c r="C7" s="79"/>
      <c r="E7" s="79"/>
      <c r="F7" s="79"/>
      <c r="G7" s="81"/>
      <c r="H7" s="81"/>
      <c r="I7" s="81"/>
    </row>
    <row r="8" spans="1:11" ht="12.75" customHeight="1">
      <c r="A8" s="442" t="s">
        <v>181</v>
      </c>
      <c r="B8" s="445" t="s">
        <v>182</v>
      </c>
      <c r="C8" s="297" t="s">
        <v>183</v>
      </c>
      <c r="D8" s="297" t="s">
        <v>184</v>
      </c>
      <c r="E8" s="297" t="s">
        <v>185</v>
      </c>
      <c r="F8" s="297" t="s">
        <v>186</v>
      </c>
      <c r="G8" s="445" t="s">
        <v>187</v>
      </c>
      <c r="H8" s="445" t="s">
        <v>188</v>
      </c>
      <c r="I8" s="445" t="s">
        <v>189</v>
      </c>
      <c r="J8" s="445" t="s">
        <v>190</v>
      </c>
      <c r="K8" s="448" t="s">
        <v>79</v>
      </c>
    </row>
    <row r="9" spans="1:11" ht="12.75" customHeight="1">
      <c r="A9" s="443"/>
      <c r="B9" s="446"/>
      <c r="C9" s="295" t="s">
        <v>191</v>
      </c>
      <c r="D9" s="295" t="s">
        <v>192</v>
      </c>
      <c r="E9" s="295" t="s">
        <v>192</v>
      </c>
      <c r="F9" s="446" t="s">
        <v>193</v>
      </c>
      <c r="G9" s="446"/>
      <c r="H9" s="446"/>
      <c r="I9" s="446"/>
      <c r="J9" s="446"/>
      <c r="K9" s="449"/>
    </row>
    <row r="10" spans="1:11" ht="18.75" customHeight="1" thickBot="1">
      <c r="A10" s="444"/>
      <c r="B10" s="447"/>
      <c r="C10" s="296" t="s">
        <v>194</v>
      </c>
      <c r="D10" s="296" t="s">
        <v>194</v>
      </c>
      <c r="E10" s="296" t="s">
        <v>194</v>
      </c>
      <c r="F10" s="447"/>
      <c r="G10" s="447"/>
      <c r="H10" s="447"/>
      <c r="I10" s="447"/>
      <c r="J10" s="447"/>
      <c r="K10" s="450"/>
    </row>
    <row r="11" spans="1:11">
      <c r="A11" s="269" t="s">
        <v>195</v>
      </c>
      <c r="B11" s="254" t="s">
        <v>196</v>
      </c>
      <c r="C11" s="255">
        <f>C13+C14+C15</f>
        <v>30000</v>
      </c>
      <c r="D11" s="256">
        <v>2013</v>
      </c>
      <c r="E11" s="256">
        <v>2020</v>
      </c>
      <c r="F11" s="283">
        <f>F13+F14+F15</f>
        <v>1452</v>
      </c>
      <c r="G11" s="283">
        <f>G13+G14+G15</f>
        <v>1580</v>
      </c>
      <c r="H11" s="283">
        <f>H13+H14+H15</f>
        <v>1452</v>
      </c>
      <c r="I11" s="283">
        <f>I13+I14+I15</f>
        <v>1452</v>
      </c>
      <c r="J11" s="283">
        <f>J13+J14+J15</f>
        <v>12433</v>
      </c>
      <c r="K11" s="257" t="s">
        <v>159</v>
      </c>
    </row>
    <row r="12" spans="1:11">
      <c r="A12" s="270"/>
      <c r="B12" s="252" t="s">
        <v>197</v>
      </c>
      <c r="C12" s="253"/>
      <c r="D12" s="102"/>
      <c r="E12" s="102"/>
      <c r="F12" s="284"/>
      <c r="G12" s="284"/>
      <c r="H12" s="284"/>
      <c r="I12" s="284"/>
      <c r="J12" s="284"/>
      <c r="K12" s="103"/>
    </row>
    <row r="13" spans="1:11" ht="15">
      <c r="A13" s="270" t="s">
        <v>195</v>
      </c>
      <c r="B13" s="252" t="s">
        <v>198</v>
      </c>
      <c r="C13" s="253">
        <v>23000</v>
      </c>
      <c r="D13" s="102"/>
      <c r="E13" s="102"/>
      <c r="F13" s="284">
        <v>960</v>
      </c>
      <c r="G13" s="284">
        <v>1080</v>
      </c>
      <c r="H13" s="284">
        <v>960</v>
      </c>
      <c r="I13" s="284">
        <v>960</v>
      </c>
      <c r="J13" s="284">
        <v>9944</v>
      </c>
      <c r="K13" s="103"/>
    </row>
    <row r="14" spans="1:11">
      <c r="A14" s="271" t="s">
        <v>195</v>
      </c>
      <c r="B14" s="258" t="s">
        <v>199</v>
      </c>
      <c r="C14" s="259">
        <v>5000</v>
      </c>
      <c r="D14" s="256"/>
      <c r="E14" s="256"/>
      <c r="F14" s="283">
        <v>492</v>
      </c>
      <c r="G14" s="283">
        <v>500</v>
      </c>
      <c r="H14" s="283">
        <v>492</v>
      </c>
      <c r="I14" s="283">
        <v>492</v>
      </c>
      <c r="J14" s="283">
        <v>2489</v>
      </c>
      <c r="K14" s="257" t="s">
        <v>159</v>
      </c>
    </row>
    <row r="15" spans="1:11">
      <c r="A15" s="270" t="s">
        <v>195</v>
      </c>
      <c r="B15" s="252" t="s">
        <v>200</v>
      </c>
      <c r="C15" s="253">
        <v>2000</v>
      </c>
      <c r="D15" s="102"/>
      <c r="E15" s="102"/>
      <c r="F15" s="284"/>
      <c r="G15" s="284"/>
      <c r="H15" s="284"/>
      <c r="I15" s="284"/>
      <c r="J15" s="284"/>
      <c r="K15" s="103"/>
    </row>
    <row r="16" spans="1:11">
      <c r="A16" s="271" t="s">
        <v>201</v>
      </c>
      <c r="B16" s="260" t="s">
        <v>202</v>
      </c>
      <c r="C16" s="259">
        <v>70000</v>
      </c>
      <c r="D16" s="256">
        <v>2017</v>
      </c>
      <c r="E16" s="256">
        <v>2020</v>
      </c>
      <c r="F16" s="283">
        <v>3450</v>
      </c>
      <c r="G16" s="283">
        <v>3500</v>
      </c>
      <c r="H16" s="283">
        <v>3450</v>
      </c>
      <c r="I16" s="283">
        <v>3450</v>
      </c>
      <c r="J16" s="283">
        <v>40592</v>
      </c>
      <c r="K16" s="257" t="s">
        <v>159</v>
      </c>
    </row>
    <row r="17" spans="1:12">
      <c r="A17" s="271" t="s">
        <v>203</v>
      </c>
      <c r="B17" s="260" t="s">
        <v>204</v>
      </c>
      <c r="C17" s="259">
        <v>10000</v>
      </c>
      <c r="D17" s="256">
        <v>2014</v>
      </c>
      <c r="E17" s="256">
        <v>2020</v>
      </c>
      <c r="F17" s="283">
        <v>831</v>
      </c>
      <c r="G17" s="283">
        <v>832</v>
      </c>
      <c r="H17" s="283">
        <v>831</v>
      </c>
      <c r="I17" s="283">
        <v>831</v>
      </c>
      <c r="J17" s="283">
        <v>5166</v>
      </c>
      <c r="K17" s="257" t="s">
        <v>159</v>
      </c>
    </row>
    <row r="18" spans="1:12">
      <c r="A18" s="272" t="s">
        <v>205</v>
      </c>
      <c r="B18" s="260" t="s">
        <v>206</v>
      </c>
      <c r="C18" s="259">
        <v>10000</v>
      </c>
      <c r="D18" s="256">
        <v>2014</v>
      </c>
      <c r="E18" s="256">
        <v>2020</v>
      </c>
      <c r="F18" s="283">
        <v>1088</v>
      </c>
      <c r="G18" s="283">
        <v>1088</v>
      </c>
      <c r="H18" s="283">
        <v>1088</v>
      </c>
      <c r="I18" s="283">
        <v>1088</v>
      </c>
      <c r="J18" s="285">
        <v>4751</v>
      </c>
      <c r="K18" s="257" t="s">
        <v>159</v>
      </c>
    </row>
    <row r="19" spans="1:12">
      <c r="A19" s="270" t="s">
        <v>207</v>
      </c>
      <c r="B19" s="252" t="s">
        <v>208</v>
      </c>
      <c r="C19" s="253">
        <v>2000</v>
      </c>
      <c r="D19" s="102">
        <v>2018</v>
      </c>
      <c r="E19" s="102">
        <v>2020</v>
      </c>
      <c r="F19" s="284"/>
      <c r="G19" s="284"/>
      <c r="H19" s="284"/>
      <c r="I19" s="284"/>
      <c r="J19" s="284"/>
      <c r="K19" s="103"/>
    </row>
    <row r="20" spans="1:12">
      <c r="A20" s="270" t="s">
        <v>209</v>
      </c>
      <c r="B20" s="252" t="s">
        <v>210</v>
      </c>
      <c r="C20" s="253">
        <v>6000</v>
      </c>
      <c r="D20" s="102">
        <v>2018</v>
      </c>
      <c r="E20" s="102">
        <v>2020</v>
      </c>
      <c r="F20" s="284"/>
      <c r="G20" s="284"/>
      <c r="H20" s="284"/>
      <c r="I20" s="284"/>
      <c r="J20" s="284"/>
      <c r="K20" s="103"/>
    </row>
    <row r="21" spans="1:12">
      <c r="A21" s="270" t="s">
        <v>211</v>
      </c>
      <c r="B21" s="252" t="s">
        <v>212</v>
      </c>
      <c r="C21" s="253">
        <v>3000</v>
      </c>
      <c r="D21" s="102">
        <v>2018</v>
      </c>
      <c r="E21" s="102">
        <v>2020</v>
      </c>
      <c r="F21" s="284"/>
      <c r="G21" s="284"/>
      <c r="H21" s="284"/>
      <c r="I21" s="284"/>
      <c r="J21" s="284"/>
      <c r="K21" s="103"/>
    </row>
    <row r="22" spans="1:12">
      <c r="A22" s="270" t="s">
        <v>213</v>
      </c>
      <c r="B22" s="252" t="s">
        <v>214</v>
      </c>
      <c r="C22" s="253">
        <v>14000</v>
      </c>
      <c r="D22" s="102">
        <v>2018</v>
      </c>
      <c r="E22" s="102">
        <v>2020</v>
      </c>
      <c r="F22" s="284"/>
      <c r="G22" s="284"/>
      <c r="H22" s="284"/>
      <c r="I22" s="284"/>
      <c r="J22" s="284"/>
      <c r="K22" s="103"/>
    </row>
    <row r="23" spans="1:12">
      <c r="A23" s="270" t="s">
        <v>215</v>
      </c>
      <c r="B23" s="252" t="s">
        <v>216</v>
      </c>
      <c r="C23" s="253">
        <v>3000</v>
      </c>
      <c r="D23" s="102">
        <v>2018</v>
      </c>
      <c r="E23" s="102">
        <v>2018</v>
      </c>
      <c r="F23" s="284"/>
      <c r="G23" s="284"/>
      <c r="H23" s="284"/>
      <c r="I23" s="284"/>
      <c r="J23" s="284"/>
      <c r="K23" s="103"/>
    </row>
    <row r="24" spans="1:12" ht="13.5" thickBot="1">
      <c r="A24" s="273" t="s">
        <v>217</v>
      </c>
      <c r="B24" s="261" t="s">
        <v>218</v>
      </c>
      <c r="C24" s="262">
        <v>2000</v>
      </c>
      <c r="D24" s="263">
        <v>2017</v>
      </c>
      <c r="E24" s="263">
        <v>2020</v>
      </c>
      <c r="F24" s="286"/>
      <c r="G24" s="286"/>
      <c r="H24" s="286"/>
      <c r="I24" s="286"/>
      <c r="J24" s="286"/>
      <c r="K24" s="264"/>
    </row>
    <row r="25" spans="1:12" ht="16.5" thickBot="1">
      <c r="A25" s="265"/>
      <c r="B25" s="266" t="s">
        <v>66</v>
      </c>
      <c r="C25" s="267"/>
      <c r="D25" s="267"/>
      <c r="E25" s="267"/>
      <c r="F25" s="287">
        <f>F11+F16+F17+F18+F19+F20+F21+F22+F23+F24</f>
        <v>6821</v>
      </c>
      <c r="G25" s="287">
        <f>G11+G16+G17+G18+G19+G20+G21+G22+G23+G24</f>
        <v>7000</v>
      </c>
      <c r="H25" s="287">
        <f>H11+H16+H17+H18+H19+H20+H21+H22+H23+H24</f>
        <v>6821</v>
      </c>
      <c r="I25" s="287">
        <f>I11+I16+I17+I18+I19+I20+I21+I22+I23+I24</f>
        <v>6821</v>
      </c>
      <c r="J25" s="287">
        <f>J11+J16+J17+J18+J19+J20+J21+J22+J23+J24</f>
        <v>62942</v>
      </c>
      <c r="K25" s="268"/>
    </row>
    <row r="26" spans="1:12">
      <c r="A26" s="81"/>
      <c r="B26" s="81"/>
      <c r="C26" s="81"/>
      <c r="D26" s="81"/>
      <c r="E26" s="81"/>
      <c r="F26" s="81"/>
      <c r="G26" s="81"/>
      <c r="H26" s="81"/>
      <c r="I26" s="81"/>
    </row>
    <row r="27" spans="1:12" ht="12.75" customHeight="1">
      <c r="G27" s="81"/>
      <c r="H27" s="81"/>
      <c r="I27" s="81"/>
    </row>
    <row r="28" spans="1:12" s="88" customFormat="1">
      <c r="A28" s="87" t="s">
        <v>219</v>
      </c>
      <c r="G28" s="89"/>
      <c r="H28" s="89"/>
      <c r="I28" s="89"/>
    </row>
    <row r="29" spans="1:12" ht="16.5" thickBot="1">
      <c r="C29" s="94"/>
      <c r="D29" s="82"/>
      <c r="E29" s="79"/>
      <c r="F29" s="79"/>
      <c r="G29" s="82"/>
      <c r="H29" s="83"/>
      <c r="I29" s="83"/>
    </row>
    <row r="30" spans="1:12" ht="18.75" customHeight="1">
      <c r="A30" s="442" t="s">
        <v>181</v>
      </c>
      <c r="B30" s="445" t="s">
        <v>182</v>
      </c>
      <c r="C30" s="297" t="s">
        <v>220</v>
      </c>
      <c r="D30" s="297" t="s">
        <v>183</v>
      </c>
      <c r="E30" s="297" t="s">
        <v>184</v>
      </c>
      <c r="F30" s="297" t="s">
        <v>221</v>
      </c>
      <c r="G30" s="297" t="s">
        <v>222</v>
      </c>
      <c r="H30" s="445" t="s">
        <v>223</v>
      </c>
      <c r="I30" s="445" t="s">
        <v>224</v>
      </c>
      <c r="J30" s="445" t="s">
        <v>225</v>
      </c>
      <c r="K30" s="445" t="s">
        <v>226</v>
      </c>
      <c r="L30" s="448" t="s">
        <v>79</v>
      </c>
    </row>
    <row r="31" spans="1:12">
      <c r="A31" s="443"/>
      <c r="B31" s="446"/>
      <c r="C31" s="295" t="s">
        <v>227</v>
      </c>
      <c r="D31" s="295" t="s">
        <v>191</v>
      </c>
      <c r="E31" s="295" t="s">
        <v>192</v>
      </c>
      <c r="F31" s="295" t="s">
        <v>192</v>
      </c>
      <c r="G31" s="295" t="s">
        <v>193</v>
      </c>
      <c r="H31" s="446"/>
      <c r="I31" s="446"/>
      <c r="J31" s="446"/>
      <c r="K31" s="446"/>
      <c r="L31" s="449"/>
    </row>
    <row r="32" spans="1:12" ht="13.5" thickBot="1">
      <c r="A32" s="444"/>
      <c r="B32" s="447"/>
      <c r="C32" s="296"/>
      <c r="D32" s="296" t="s">
        <v>194</v>
      </c>
      <c r="E32" s="296" t="s">
        <v>194</v>
      </c>
      <c r="F32" s="296" t="s">
        <v>194</v>
      </c>
      <c r="G32" s="296"/>
      <c r="H32" s="447"/>
      <c r="I32" s="447"/>
      <c r="J32" s="447"/>
      <c r="K32" s="447"/>
      <c r="L32" s="450"/>
    </row>
    <row r="33" spans="1:12">
      <c r="A33" s="101"/>
      <c r="B33"/>
      <c r="C33" s="102"/>
      <c r="D33" s="102"/>
      <c r="E33" s="102"/>
      <c r="F33" s="102"/>
      <c r="G33" s="102"/>
      <c r="H33" s="102"/>
      <c r="I33" s="102"/>
      <c r="J33" s="102"/>
      <c r="K33" s="102"/>
      <c r="L33" s="103"/>
    </row>
    <row r="34" spans="1:12">
      <c r="A34" s="95"/>
      <c r="B34" s="96"/>
      <c r="C34" s="96"/>
      <c r="D34" s="96"/>
      <c r="E34" s="96"/>
      <c r="F34" s="96"/>
      <c r="G34" s="96"/>
      <c r="H34" s="96"/>
      <c r="I34" s="96"/>
      <c r="J34" s="96"/>
      <c r="K34" s="96"/>
      <c r="L34" s="97"/>
    </row>
    <row r="35" spans="1:12">
      <c r="A35" s="95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7"/>
    </row>
    <row r="36" spans="1:12" ht="13.5" thickBot="1">
      <c r="A36" s="98"/>
      <c r="B36" s="99"/>
      <c r="C36" s="99"/>
      <c r="D36" s="99"/>
      <c r="E36" s="99"/>
      <c r="F36" s="99"/>
      <c r="G36" s="99"/>
      <c r="H36" s="99"/>
      <c r="I36" s="99"/>
      <c r="J36" s="99"/>
      <c r="K36" s="99"/>
      <c r="L36" s="100"/>
    </row>
    <row r="40" spans="1:12" ht="40.9" customHeight="1">
      <c r="A40" s="434" t="s">
        <v>70</v>
      </c>
      <c r="B40" s="435"/>
      <c r="C40" s="242" t="s">
        <v>34</v>
      </c>
      <c r="D40" s="422" t="s">
        <v>35</v>
      </c>
      <c r="E40" s="423"/>
      <c r="F40" s="439" t="s">
        <v>33</v>
      </c>
      <c r="G40" s="242" t="s">
        <v>34</v>
      </c>
      <c r="H40" s="422" t="s">
        <v>35</v>
      </c>
      <c r="I40" s="423"/>
    </row>
    <row r="41" spans="1:12" ht="35.450000000000003" customHeight="1">
      <c r="A41" s="436"/>
      <c r="B41" s="430"/>
      <c r="C41" s="242" t="s">
        <v>36</v>
      </c>
      <c r="D41" s="422"/>
      <c r="E41" s="423"/>
      <c r="F41" s="440"/>
      <c r="G41" s="242" t="s">
        <v>36</v>
      </c>
      <c r="H41" s="422"/>
      <c r="I41" s="423"/>
    </row>
    <row r="42" spans="1:12" ht="39.6" customHeight="1">
      <c r="A42" s="437"/>
      <c r="B42" s="438"/>
      <c r="C42" s="242" t="s">
        <v>37</v>
      </c>
      <c r="D42" s="422" t="s">
        <v>38</v>
      </c>
      <c r="E42" s="423"/>
      <c r="F42" s="441"/>
      <c r="G42" s="242" t="s">
        <v>37</v>
      </c>
      <c r="H42" s="422" t="s">
        <v>38</v>
      </c>
      <c r="I42" s="423"/>
    </row>
  </sheetData>
  <mergeCells count="23">
    <mergeCell ref="J30:J32"/>
    <mergeCell ref="L30:L32"/>
    <mergeCell ref="K8:K10"/>
    <mergeCell ref="F9:F10"/>
    <mergeCell ref="K30:K32"/>
    <mergeCell ref="G8:G10"/>
    <mergeCell ref="H8:H10"/>
    <mergeCell ref="I8:I10"/>
    <mergeCell ref="J8:J10"/>
    <mergeCell ref="A8:A10"/>
    <mergeCell ref="A30:A32"/>
    <mergeCell ref="B30:B32"/>
    <mergeCell ref="H30:H32"/>
    <mergeCell ref="I30:I32"/>
    <mergeCell ref="B8:B10"/>
    <mergeCell ref="A40:B42"/>
    <mergeCell ref="D40:E40"/>
    <mergeCell ref="F40:F42"/>
    <mergeCell ref="H40:I40"/>
    <mergeCell ref="D41:E41"/>
    <mergeCell ref="H41:I41"/>
    <mergeCell ref="D42:E42"/>
    <mergeCell ref="H42:I42"/>
  </mergeCells>
  <printOptions horizontalCentered="1" verticalCentered="1"/>
  <pageMargins left="0" right="0" top="0" bottom="0" header="0" footer="0"/>
  <pageSetup paperSize="9" scale="5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Aneksi nr.1</vt:lpstr>
      <vt:lpstr>Aneksi nr.2</vt:lpstr>
      <vt:lpstr>Aneksi nr. 3</vt:lpstr>
      <vt:lpstr>Aneksi nr. 4</vt:lpstr>
      <vt:lpstr>Aneksi nr. 5</vt:lpstr>
      <vt:lpstr>'Aneksi nr. 3'!Print_Area</vt:lpstr>
      <vt:lpstr>'Aneksi nr. 4'!Print_Area</vt:lpstr>
      <vt:lpstr>'Aneksi nr. 5'!Print_Area</vt:lpstr>
      <vt:lpstr>'Aneksi nr.1'!Print_Area</vt:lpstr>
      <vt:lpstr>'Aneksi nr.2'!Print_Area</vt:lpstr>
    </vt:vector>
  </TitlesOfParts>
  <Manager/>
  <Company>MoF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Gopri</dc:creator>
  <cp:keywords/>
  <dc:description/>
  <cp:lastModifiedBy>User</cp:lastModifiedBy>
  <cp:revision/>
  <dcterms:created xsi:type="dcterms:W3CDTF">2006-01-12T07:01:41Z</dcterms:created>
  <dcterms:modified xsi:type="dcterms:W3CDTF">2026-03-13T12:52:39Z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