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vina.qendro\Desktop\Buxhetet\"/>
    </mc:Choice>
  </mc:AlternateContent>
  <xr:revisionPtr revIDLastSave="0" documentId="8_{1589237D-72E9-4BD1-A0A0-D5CDB7258208}" xr6:coauthVersionLast="36" xr6:coauthVersionMax="36" xr10:uidLastSave="{00000000-0000-0000-0000-000000000000}"/>
  <bookViews>
    <workbookView xWindow="0" yWindow="0" windowWidth="21570" windowHeight="7980" xr2:uid="{4D9B0262-134B-4798-9CB4-D9D64565F9D0}"/>
  </bookViews>
  <sheets>
    <sheet name="Sheet2" sheetId="2" r:id="rId1"/>
    <sheet name="Sheet3" sheetId="3" r:id="rId2"/>
  </sheets>
  <definedNames>
    <definedName name="_xlnm.Print_Area" localSheetId="0">Sheet2!$A$1:$E$28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E19" i="2"/>
  <c r="D16" i="2"/>
  <c r="D11" i="2"/>
  <c r="D17" i="2"/>
  <c r="E18" i="2"/>
  <c r="E20" i="2"/>
  <c r="D22" i="2"/>
  <c r="E17" i="2" s="1"/>
  <c r="E11" i="2"/>
  <c r="E12" i="2"/>
  <c r="E9" i="2"/>
  <c r="E13" i="2"/>
  <c r="E10" i="2"/>
  <c r="E16" i="2"/>
  <c r="E21" i="2"/>
  <c r="E22" i="2" s="1"/>
</calcChain>
</file>

<file path=xl/sharedStrings.xml><?xml version="1.0" encoding="utf-8"?>
<sst xmlns="http://schemas.openxmlformats.org/spreadsheetml/2006/main" count="38" uniqueCount="36">
  <si>
    <t>GJYKATA KUSHTETUESE</t>
  </si>
  <si>
    <r>
      <t xml:space="preserve">                                         </t>
    </r>
    <r>
      <rPr>
        <b/>
        <i/>
        <u/>
        <sz val="12"/>
        <rFont val="Calibri"/>
        <family val="2"/>
      </rPr>
      <t>BUXHETI I GJYKATES KUSHTETUESE PER VITIN 2018</t>
    </r>
  </si>
  <si>
    <t xml:space="preserve">                      MIRATUAR ME LIGJIN NR.109/2017, date 30.11.2017, "Per buxhetin e vitit 2018".</t>
  </si>
  <si>
    <t>ne leke</t>
  </si>
  <si>
    <t>Nr.</t>
  </si>
  <si>
    <t>Zerat e buxhetit</t>
  </si>
  <si>
    <t xml:space="preserve">Llogaria ekonomike e buxhetit </t>
  </si>
  <si>
    <r>
      <t xml:space="preserve">Buxheti i vitit 2018 </t>
    </r>
    <r>
      <rPr>
        <b/>
        <i/>
        <sz val="10"/>
        <color indexed="8"/>
        <rFont val="Calibri"/>
        <family val="2"/>
      </rPr>
      <t>(miratuar me ligjin nr.109/2017)</t>
    </r>
  </si>
  <si>
    <t>Pesha specifike ne %</t>
  </si>
  <si>
    <t>I</t>
  </si>
  <si>
    <t>Numri i punonjësve në organikë</t>
  </si>
  <si>
    <t>punonjës</t>
  </si>
  <si>
    <t>Pagat</t>
  </si>
  <si>
    <t>Sigurime shoqerore</t>
  </si>
  <si>
    <t>II</t>
  </si>
  <si>
    <t>Shuma e shpenzimeve(600-601)</t>
  </si>
  <si>
    <t>600-601</t>
  </si>
  <si>
    <t>Shpenzime per mallra e sherbime(operative)</t>
  </si>
  <si>
    <t>Shpenzime per tranferta korrente te huaja</t>
  </si>
  <si>
    <t>Shpenzime transferta brendshme</t>
  </si>
  <si>
    <t xml:space="preserve">Shpenzime transferta shperblim pensioni  </t>
  </si>
  <si>
    <t>III</t>
  </si>
  <si>
    <t>Shuma e shpenzimeve(602-606)</t>
  </si>
  <si>
    <t>602-606</t>
  </si>
  <si>
    <t>IV</t>
  </si>
  <si>
    <t>Totali i shpenzimeve korrente(600-606)</t>
  </si>
  <si>
    <t>600-606</t>
  </si>
  <si>
    <t>−</t>
  </si>
  <si>
    <t>Fond librash per biblioteken</t>
  </si>
  <si>
    <t>Paisje te ndryshme per zyra</t>
  </si>
  <si>
    <t>Informatizimi i veprimtarise</t>
  </si>
  <si>
    <t>V</t>
  </si>
  <si>
    <t>Shuma e shpenzimeve kapitale(230-231)</t>
  </si>
  <si>
    <t>230-231</t>
  </si>
  <si>
    <t>&amp;</t>
  </si>
  <si>
    <t>Totali i buxhetit te shtetit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</si>
</sst>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i/>
      <u/>
      <sz val="12"/>
      <name val="Calibri"/>
      <family val="2"/>
    </font>
    <font>
      <b/>
      <i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i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3" fontId="4" fillId="0" borderId="4" xfId="0" quotePrefix="1" applyNumberFormat="1" applyFont="1" applyFill="1" applyBorder="1" applyAlignment="1">
      <alignment horizontal="center" vertical="center"/>
    </xf>
    <xf numFmtId="3" fontId="4" fillId="0" borderId="5" xfId="0" quotePrefix="1" applyNumberFormat="1" applyFont="1" applyFill="1" applyBorder="1" applyAlignment="1">
      <alignment horizontal="center" vertical="center"/>
    </xf>
    <xf numFmtId="3" fontId="4" fillId="0" borderId="6" xfId="0" quotePrefix="1" applyNumberFormat="1" applyFont="1" applyFill="1" applyBorder="1" applyAlignment="1">
      <alignment horizontal="center" vertical="center"/>
    </xf>
    <xf numFmtId="3" fontId="4" fillId="0" borderId="7" xfId="0" quotePrefix="1" applyNumberFormat="1" applyFont="1" applyFill="1" applyBorder="1" applyAlignment="1">
      <alignment horizontal="center" vertical="center"/>
    </xf>
    <xf numFmtId="164" fontId="4" fillId="0" borderId="8" xfId="0" quotePrefix="1" applyNumberFormat="1" applyFont="1" applyFill="1" applyBorder="1" applyAlignment="1">
      <alignment horizontal="center" vertical="center"/>
    </xf>
    <xf numFmtId="164" fontId="4" fillId="0" borderId="9" xfId="0" quotePrefix="1" applyNumberFormat="1" applyFont="1" applyFill="1" applyBorder="1" applyAlignment="1">
      <alignment horizontal="center" vertical="center"/>
    </xf>
    <xf numFmtId="164" fontId="4" fillId="0" borderId="10" xfId="0" quotePrefix="1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11" xfId="0" applyFont="1" applyBorder="1"/>
    <xf numFmtId="0" fontId="3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4" fontId="4" fillId="0" borderId="12" xfId="0" quotePrefix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/>
    <xf numFmtId="0" fontId="11" fillId="0" borderId="0" xfId="0" applyFont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/>
    <xf numFmtId="0" fontId="4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6A325-D379-42EF-A695-B1EC68A29594}">
  <dimension ref="A1:E28"/>
  <sheetViews>
    <sheetView tabSelected="1" view="pageBreakPreview" topLeftCell="A10" zoomScaleNormal="100" zoomScaleSheetLayoutView="100" workbookViewId="0">
      <selection activeCell="B24" sqref="B24"/>
    </sheetView>
  </sheetViews>
  <sheetFormatPr defaultRowHeight="15" x14ac:dyDescent="0.25"/>
  <cols>
    <col min="1" max="1" width="4.85546875" customWidth="1"/>
    <col min="2" max="2" width="43.7109375" customWidth="1"/>
    <col min="3" max="3" width="12" customWidth="1"/>
    <col min="4" max="4" width="22.42578125" customWidth="1"/>
    <col min="5" max="5" width="10.85546875" customWidth="1"/>
  </cols>
  <sheetData>
    <row r="1" spans="1:5" x14ac:dyDescent="0.25">
      <c r="A1" s="2" t="s">
        <v>0</v>
      </c>
    </row>
    <row r="2" spans="1:5" x14ac:dyDescent="0.25">
      <c r="A2" s="2"/>
    </row>
    <row r="3" spans="1:5" x14ac:dyDescent="0.25">
      <c r="A3" s="2"/>
    </row>
    <row r="4" spans="1:5" ht="15.75" x14ac:dyDescent="0.25">
      <c r="A4" s="30" t="s">
        <v>1</v>
      </c>
    </row>
    <row r="5" spans="1:5" ht="15.75" x14ac:dyDescent="0.25">
      <c r="A5" s="30"/>
      <c r="B5" s="31" t="s">
        <v>2</v>
      </c>
    </row>
    <row r="6" spans="1:5" ht="16.5" thickBot="1" x14ac:dyDescent="0.3">
      <c r="A6" s="1"/>
      <c r="B6" s="1"/>
      <c r="C6" s="1"/>
      <c r="D6" s="8" t="s">
        <v>3</v>
      </c>
      <c r="E6" s="8"/>
    </row>
    <row r="7" spans="1:5" ht="48" thickBot="1" x14ac:dyDescent="0.3">
      <c r="A7" s="29" t="s">
        <v>4</v>
      </c>
      <c r="B7" s="26" t="s">
        <v>5</v>
      </c>
      <c r="C7" s="27" t="s">
        <v>6</v>
      </c>
      <c r="D7" s="28" t="s">
        <v>7</v>
      </c>
      <c r="E7" s="28" t="s">
        <v>8</v>
      </c>
    </row>
    <row r="8" spans="1:5" ht="15.75" x14ac:dyDescent="0.25">
      <c r="A8" s="37" t="s">
        <v>9</v>
      </c>
      <c r="B8" s="38" t="s">
        <v>10</v>
      </c>
      <c r="C8" s="39" t="s">
        <v>11</v>
      </c>
      <c r="D8" s="10">
        <v>62</v>
      </c>
      <c r="E8" s="25"/>
    </row>
    <row r="9" spans="1:5" ht="15.75" x14ac:dyDescent="0.25">
      <c r="A9" s="32">
        <v>1</v>
      </c>
      <c r="B9" s="5" t="s">
        <v>12</v>
      </c>
      <c r="C9" s="24">
        <v>600</v>
      </c>
      <c r="D9" s="10">
        <v>76000000</v>
      </c>
      <c r="E9" s="25">
        <f>D9/D22*100</f>
        <v>59.375</v>
      </c>
    </row>
    <row r="10" spans="1:5" ht="15.75" x14ac:dyDescent="0.25">
      <c r="A10" s="33">
        <v>2</v>
      </c>
      <c r="B10" s="6" t="s">
        <v>13</v>
      </c>
      <c r="C10" s="19">
        <v>601</v>
      </c>
      <c r="D10" s="11">
        <v>15000000</v>
      </c>
      <c r="E10" s="14">
        <f>D10/D22*100</f>
        <v>11.71875</v>
      </c>
    </row>
    <row r="11" spans="1:5" ht="15.75" x14ac:dyDescent="0.25">
      <c r="A11" s="34" t="s">
        <v>14</v>
      </c>
      <c r="B11" s="17" t="s">
        <v>15</v>
      </c>
      <c r="C11" s="20" t="s">
        <v>16</v>
      </c>
      <c r="D11" s="11">
        <f>D9+D10</f>
        <v>91000000</v>
      </c>
      <c r="E11" s="14">
        <f>D11/D22*100</f>
        <v>71.09375</v>
      </c>
    </row>
    <row r="12" spans="1:5" ht="15.75" x14ac:dyDescent="0.25">
      <c r="A12" s="33">
        <v>3</v>
      </c>
      <c r="B12" s="6" t="s">
        <v>17</v>
      </c>
      <c r="C12" s="19">
        <v>602</v>
      </c>
      <c r="D12" s="11">
        <v>32500000</v>
      </c>
      <c r="E12" s="14">
        <f>D12/D22*100</f>
        <v>25.390625</v>
      </c>
    </row>
    <row r="13" spans="1:5" ht="15.75" x14ac:dyDescent="0.25">
      <c r="A13" s="33">
        <v>4</v>
      </c>
      <c r="B13" s="6" t="s">
        <v>18</v>
      </c>
      <c r="C13" s="19">
        <v>605</v>
      </c>
      <c r="D13" s="11">
        <v>500000</v>
      </c>
      <c r="E13" s="14">
        <f>D13/D22*100</f>
        <v>0.390625</v>
      </c>
    </row>
    <row r="14" spans="1:5" ht="15.75" x14ac:dyDescent="0.25">
      <c r="A14" s="33">
        <v>5</v>
      </c>
      <c r="B14" s="6" t="s">
        <v>19</v>
      </c>
      <c r="C14" s="19">
        <v>604</v>
      </c>
      <c r="D14" s="11"/>
      <c r="E14" s="14"/>
    </row>
    <row r="15" spans="1:5" ht="15.75" x14ac:dyDescent="0.25">
      <c r="A15" s="33">
        <v>6</v>
      </c>
      <c r="B15" s="6" t="s">
        <v>20</v>
      </c>
      <c r="C15" s="19">
        <v>606</v>
      </c>
      <c r="D15" s="11"/>
      <c r="E15" s="14"/>
    </row>
    <row r="16" spans="1:5" ht="15.75" x14ac:dyDescent="0.25">
      <c r="A16" s="34" t="s">
        <v>21</v>
      </c>
      <c r="B16" s="17" t="s">
        <v>22</v>
      </c>
      <c r="C16" s="21" t="s">
        <v>23</v>
      </c>
      <c r="D16" s="11">
        <f>D12+D13+D14+D15</f>
        <v>33000000</v>
      </c>
      <c r="E16" s="14">
        <f>D16/D22*100</f>
        <v>25.78125</v>
      </c>
    </row>
    <row r="17" spans="1:5" ht="15.75" x14ac:dyDescent="0.25">
      <c r="A17" s="34" t="s">
        <v>24</v>
      </c>
      <c r="B17" s="17" t="s">
        <v>25</v>
      </c>
      <c r="C17" s="21" t="s">
        <v>26</v>
      </c>
      <c r="D17" s="10">
        <f>D11+D16</f>
        <v>124000000</v>
      </c>
      <c r="E17" s="14">
        <f>D17/D22*100</f>
        <v>96.875</v>
      </c>
    </row>
    <row r="18" spans="1:5" ht="15.75" x14ac:dyDescent="0.25">
      <c r="A18" s="34" t="s">
        <v>27</v>
      </c>
      <c r="B18" s="6" t="s">
        <v>28</v>
      </c>
      <c r="C18" s="19">
        <v>231</v>
      </c>
      <c r="D18" s="10">
        <v>960000</v>
      </c>
      <c r="E18" s="14">
        <f>D18/D21*100</f>
        <v>24</v>
      </c>
    </row>
    <row r="19" spans="1:5" ht="15.75" x14ac:dyDescent="0.25">
      <c r="A19" s="34" t="s">
        <v>27</v>
      </c>
      <c r="B19" s="6" t="s">
        <v>29</v>
      </c>
      <c r="C19" s="19">
        <v>231</v>
      </c>
      <c r="D19" s="10">
        <v>2040000</v>
      </c>
      <c r="E19" s="14">
        <f>D19/D21*100</f>
        <v>51</v>
      </c>
    </row>
    <row r="20" spans="1:5" ht="15.75" x14ac:dyDescent="0.25">
      <c r="A20" s="34" t="s">
        <v>27</v>
      </c>
      <c r="B20" s="6" t="s">
        <v>30</v>
      </c>
      <c r="C20" s="19">
        <v>231</v>
      </c>
      <c r="D20" s="10">
        <v>1000000</v>
      </c>
      <c r="E20" s="14">
        <f>D20/D21*100</f>
        <v>25</v>
      </c>
    </row>
    <row r="21" spans="1:5" ht="16.5" thickBot="1" x14ac:dyDescent="0.3">
      <c r="A21" s="35" t="s">
        <v>31</v>
      </c>
      <c r="B21" s="18" t="s">
        <v>32</v>
      </c>
      <c r="C21" s="22" t="s">
        <v>33</v>
      </c>
      <c r="D21" s="12">
        <f>D18+D19+D20</f>
        <v>4000000</v>
      </c>
      <c r="E21" s="15">
        <f>D21/D22*100</f>
        <v>3.125</v>
      </c>
    </row>
    <row r="22" spans="1:5" ht="16.5" thickBot="1" x14ac:dyDescent="0.3">
      <c r="A22" s="36" t="s">
        <v>34</v>
      </c>
      <c r="B22" s="7" t="s">
        <v>35</v>
      </c>
      <c r="C22" s="23"/>
      <c r="D22" s="13">
        <f>D17+D21</f>
        <v>128000000</v>
      </c>
      <c r="E22" s="16">
        <f>E11+E16+E21</f>
        <v>100</v>
      </c>
    </row>
    <row r="24" spans="1:5" ht="15.75" x14ac:dyDescent="0.25">
      <c r="D24" s="4"/>
      <c r="E24" s="4"/>
    </row>
    <row r="25" spans="1:5" x14ac:dyDescent="0.25">
      <c r="B25" s="9"/>
    </row>
    <row r="26" spans="1:5" x14ac:dyDescent="0.25">
      <c r="B26" s="9"/>
    </row>
    <row r="27" spans="1:5" x14ac:dyDescent="0.25">
      <c r="B27" s="3"/>
    </row>
    <row r="28" spans="1:5" x14ac:dyDescent="0.25">
      <c r="B28" s="3"/>
    </row>
  </sheetData>
  <printOptions horizontalCentered="1"/>
  <pageMargins left="0" right="0" top="0.5" bottom="0.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25EC7-66F8-4F87-B508-AE9162414A2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Ervina Qendro</cp:lastModifiedBy>
  <cp:revision/>
  <dcterms:created xsi:type="dcterms:W3CDTF">2010-01-18T14:33:33Z</dcterms:created>
  <dcterms:modified xsi:type="dcterms:W3CDTF">2026-03-05T22:22:52Z</dcterms:modified>
  <cp:category/>
  <cp:contentStatus/>
</cp:coreProperties>
</file>